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codeName="DieseArbeitsmappe" checkCompatibility="1"/>
  <mc:AlternateContent xmlns:mc="http://schemas.openxmlformats.org/markup-compatibility/2006">
    <mc:Choice Requires="x15">
      <x15ac:absPath xmlns:x15ac="http://schemas.microsoft.com/office/spreadsheetml/2010/11/ac" url="/Users/dialog_01/Documents/SAG_Jobs/VEW_Verein EnergieWerkstatt/VEW24../VEW2407_digitale Medien, Beratung_3. Quartal 2024/VEW2407_Publikationen Energiewerkstatt/"/>
    </mc:Choice>
  </mc:AlternateContent>
  <xr:revisionPtr revIDLastSave="0" documentId="8_{4A510414-E04A-A14A-AEBC-77E5995A995E}" xr6:coauthVersionLast="46" xr6:coauthVersionMax="46" xr10:uidLastSave="{00000000-0000-0000-0000-000000000000}"/>
  <bookViews>
    <workbookView xWindow="0" yWindow="500" windowWidth="27980" windowHeight="18700" activeTab="1" xr2:uid="{00000000-000D-0000-FFFF-FFFF00000000}"/>
  </bookViews>
  <sheets>
    <sheet name="Infos" sheetId="18" r:id="rId1"/>
    <sheet name="Rechner" sheetId="17" r:id="rId2"/>
    <sheet name="Daten" sheetId="16" state="hidden" r:id="rId3"/>
  </sheets>
  <definedNames>
    <definedName name="solver_adj" localSheetId="2" hidden="1">Daten!#REF!</definedName>
    <definedName name="solver_cvg" localSheetId="2" hidden="1">0.0001</definedName>
    <definedName name="solver_drv" localSheetId="2" hidden="1">2</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2</definedName>
    <definedName name="solver_nod" localSheetId="2" hidden="1">2147483647</definedName>
    <definedName name="solver_num" localSheetId="2" hidden="1">0</definedName>
    <definedName name="solver_nwt" localSheetId="2" hidden="1">1</definedName>
    <definedName name="solver_opt" localSheetId="2" hidden="1">Daten!#REF!</definedName>
    <definedName name="solver_pre" localSheetId="2" hidden="1">0.000001</definedName>
    <definedName name="solver_rbv" localSheetId="2" hidden="1">2</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0</definedName>
    <definedName name="solver_ver" localSheetId="2"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6" l="1"/>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E344" i="16"/>
  <c r="E345" i="16"/>
  <c r="E346" i="16"/>
  <c r="E347" i="16"/>
  <c r="E348" i="16"/>
  <c r="E349" i="16"/>
  <c r="E350" i="16"/>
  <c r="E351" i="16"/>
  <c r="E352" i="16"/>
  <c r="E353" i="16"/>
  <c r="E354" i="16"/>
  <c r="E355" i="16"/>
  <c r="E356" i="16"/>
  <c r="E357" i="16"/>
  <c r="E358" i="16"/>
  <c r="E359" i="16"/>
  <c r="E360" i="16"/>
  <c r="E361" i="16"/>
  <c r="E362" i="16"/>
  <c r="E363" i="16"/>
  <c r="E364" i="16"/>
  <c r="E365" i="16"/>
  <c r="E366" i="16"/>
  <c r="E367" i="16"/>
  <c r="E368" i="16"/>
  <c r="E369" i="16"/>
  <c r="E370" i="16"/>
  <c r="E371" i="16"/>
  <c r="E372" i="16"/>
  <c r="E373" i="16"/>
  <c r="E374" i="16"/>
  <c r="E375" i="16"/>
  <c r="E376" i="16"/>
  <c r="E377" i="16"/>
  <c r="E378" i="16"/>
  <c r="E379" i="16"/>
  <c r="E380" i="16"/>
  <c r="E381" i="16"/>
  <c r="E382" i="16"/>
  <c r="E383" i="16"/>
  <c r="E384" i="16"/>
  <c r="E385" i="16"/>
  <c r="E386" i="16"/>
  <c r="E387" i="16"/>
  <c r="E388" i="16"/>
  <c r="E389" i="16"/>
  <c r="E390" i="16"/>
  <c r="E391" i="16"/>
  <c r="E392" i="16"/>
  <c r="E393" i="16"/>
  <c r="E394" i="16"/>
  <c r="E395" i="16"/>
  <c r="E396" i="16"/>
  <c r="E397" i="16"/>
  <c r="E398" i="16"/>
  <c r="E399" i="16"/>
  <c r="E400" i="16"/>
  <c r="E401" i="16"/>
  <c r="E402" i="16"/>
  <c r="E403" i="16"/>
  <c r="E404" i="16"/>
  <c r="E405" i="16"/>
  <c r="E406" i="16"/>
  <c r="E407" i="16"/>
  <c r="E408" i="16"/>
  <c r="E409" i="16"/>
  <c r="E410" i="16"/>
  <c r="E411" i="16"/>
  <c r="E412" i="16"/>
  <c r="E413" i="16"/>
  <c r="E414" i="16"/>
  <c r="E415" i="16"/>
  <c r="E416" i="16"/>
  <c r="E417" i="16"/>
  <c r="E418" i="16"/>
  <c r="E419" i="16"/>
  <c r="E420" i="16"/>
  <c r="E421" i="16"/>
  <c r="E422" i="16"/>
  <c r="E423" i="16"/>
  <c r="E424" i="16"/>
  <c r="E425" i="16"/>
  <c r="E426" i="16"/>
  <c r="E427" i="16"/>
  <c r="E428" i="16"/>
  <c r="E429" i="16"/>
  <c r="E430" i="16"/>
  <c r="E431" i="16"/>
  <c r="E432" i="16"/>
  <c r="E433" i="16"/>
  <c r="E434" i="16"/>
  <c r="E435" i="16"/>
  <c r="E436" i="16"/>
  <c r="E437" i="16"/>
  <c r="E438" i="16"/>
  <c r="E439" i="16"/>
  <c r="E440" i="16"/>
  <c r="E441" i="16"/>
  <c r="E442" i="16"/>
  <c r="E443" i="16"/>
  <c r="E444" i="16"/>
  <c r="E445" i="16"/>
  <c r="E446" i="16"/>
  <c r="E447" i="16"/>
  <c r="E448" i="16"/>
  <c r="E449" i="16"/>
  <c r="E450" i="16"/>
  <c r="E451" i="16"/>
  <c r="E452" i="16"/>
  <c r="E453" i="16"/>
  <c r="E454" i="16"/>
  <c r="E455" i="16"/>
  <c r="E456" i="16"/>
  <c r="E457" i="16"/>
  <c r="E458" i="16"/>
  <c r="E459" i="16"/>
  <c r="E460" i="16"/>
  <c r="E461" i="16"/>
  <c r="E462" i="16"/>
  <c r="E463" i="16"/>
  <c r="E464" i="16"/>
  <c r="E465" i="16"/>
  <c r="E466" i="16"/>
  <c r="E467" i="16"/>
  <c r="E468" i="16"/>
  <c r="E469" i="16"/>
  <c r="E470" i="16"/>
  <c r="E471" i="16"/>
  <c r="E472" i="16"/>
  <c r="E473" i="16"/>
  <c r="E474" i="16"/>
  <c r="E475" i="16"/>
  <c r="E476" i="16"/>
  <c r="E477" i="16"/>
  <c r="E478" i="16"/>
  <c r="E479" i="16"/>
  <c r="E480" i="16"/>
  <c r="E481" i="16"/>
  <c r="E482" i="16"/>
  <c r="E483" i="16"/>
  <c r="E484" i="16"/>
  <c r="E485" i="16"/>
  <c r="E486" i="16"/>
  <c r="E487" i="16"/>
  <c r="E488" i="16"/>
  <c r="E489" i="16"/>
  <c r="E490" i="16"/>
  <c r="E491" i="16"/>
  <c r="E492" i="16"/>
  <c r="E493" i="16"/>
  <c r="E494" i="16"/>
  <c r="E495" i="16"/>
  <c r="E496" i="16"/>
  <c r="E497" i="16"/>
  <c r="E498" i="16"/>
  <c r="E499" i="16"/>
  <c r="E500" i="16"/>
  <c r="E501" i="16"/>
  <c r="E502" i="16"/>
  <c r="E503" i="16"/>
  <c r="E504" i="16"/>
  <c r="E505" i="16"/>
  <c r="E506" i="16"/>
  <c r="E507" i="16"/>
  <c r="E508" i="16"/>
  <c r="E509" i="16"/>
  <c r="E510" i="16"/>
  <c r="E511" i="16"/>
  <c r="E512" i="16"/>
  <c r="E513" i="16"/>
  <c r="E514" i="16"/>
  <c r="E515" i="16"/>
  <c r="E516" i="16"/>
  <c r="E517" i="16"/>
  <c r="E518" i="16"/>
  <c r="E519" i="16"/>
  <c r="E520" i="16"/>
  <c r="E521" i="16"/>
  <c r="E522" i="16"/>
  <c r="E523" i="16"/>
  <c r="E524" i="16"/>
  <c r="E525" i="16"/>
  <c r="E526" i="16"/>
  <c r="E527" i="16"/>
  <c r="E528" i="16"/>
  <c r="E529" i="16"/>
  <c r="E530" i="16"/>
  <c r="E531" i="16"/>
  <c r="E532" i="16"/>
  <c r="E533" i="16"/>
  <c r="E534" i="16"/>
  <c r="E535" i="16"/>
  <c r="E536" i="16"/>
  <c r="E537" i="16"/>
  <c r="E538" i="16"/>
  <c r="E539" i="16"/>
  <c r="E540" i="16"/>
  <c r="E541" i="16"/>
  <c r="E542" i="16"/>
  <c r="E543" i="16"/>
  <c r="E544" i="16"/>
  <c r="E545" i="16"/>
  <c r="E546" i="16"/>
  <c r="E547" i="16"/>
  <c r="E548" i="16"/>
  <c r="E549" i="16"/>
  <c r="E550" i="16"/>
  <c r="E551" i="16"/>
  <c r="E552" i="16"/>
  <c r="E553" i="16"/>
  <c r="E554" i="16"/>
  <c r="E555" i="16"/>
  <c r="E556" i="16"/>
  <c r="E557" i="16"/>
  <c r="E558" i="16"/>
  <c r="E559" i="16"/>
  <c r="E560" i="16"/>
  <c r="E561" i="16"/>
  <c r="E562" i="16"/>
  <c r="E563" i="16"/>
  <c r="E564" i="16"/>
  <c r="E565" i="16"/>
  <c r="E566" i="16"/>
  <c r="E567" i="16"/>
  <c r="E568" i="16"/>
  <c r="E569" i="16"/>
  <c r="E570" i="16"/>
  <c r="E571" i="16"/>
  <c r="E572" i="16"/>
  <c r="E573" i="16"/>
  <c r="E574" i="16"/>
  <c r="E575" i="16"/>
  <c r="E576" i="16"/>
  <c r="E577" i="16"/>
  <c r="E578" i="16"/>
  <c r="E579" i="16"/>
  <c r="E580" i="16"/>
  <c r="E581" i="16"/>
  <c r="E582" i="16"/>
  <c r="E583" i="16"/>
  <c r="E584" i="16"/>
  <c r="E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6"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H262" i="16"/>
  <c r="H263" i="16"/>
  <c r="H264" i="16"/>
  <c r="H265" i="16"/>
  <c r="H266" i="16"/>
  <c r="H267" i="16"/>
  <c r="H268" i="16"/>
  <c r="H269" i="16"/>
  <c r="H270" i="16"/>
  <c r="H271" i="16"/>
  <c r="H272" i="16"/>
  <c r="H273" i="16"/>
  <c r="H274" i="16"/>
  <c r="H275" i="16"/>
  <c r="H276" i="16"/>
  <c r="H277" i="16"/>
  <c r="H278" i="16"/>
  <c r="H279" i="16"/>
  <c r="H280" i="16"/>
  <c r="H281" i="16"/>
  <c r="H282" i="16"/>
  <c r="H283" i="16"/>
  <c r="H284" i="16"/>
  <c r="H285" i="16"/>
  <c r="H286" i="16"/>
  <c r="H287" i="16"/>
  <c r="H288" i="16"/>
  <c r="H289" i="16"/>
  <c r="H290" i="16"/>
  <c r="H291" i="16"/>
  <c r="H292" i="16"/>
  <c r="H293" i="16"/>
  <c r="H294" i="16"/>
  <c r="H295" i="16"/>
  <c r="H296" i="16"/>
  <c r="H297" i="16"/>
  <c r="H298" i="16"/>
  <c r="H299" i="16"/>
  <c r="H300" i="16"/>
  <c r="H301" i="16"/>
  <c r="H302" i="16"/>
  <c r="H303" i="16"/>
  <c r="H304" i="16"/>
  <c r="H305" i="16"/>
  <c r="H306" i="16"/>
  <c r="H307" i="16"/>
  <c r="H308" i="16"/>
  <c r="H309" i="16"/>
  <c r="H310" i="16"/>
  <c r="H311" i="16"/>
  <c r="H312" i="16"/>
  <c r="H313" i="16"/>
  <c r="H314" i="16"/>
  <c r="H315" i="16"/>
  <c r="H316" i="16"/>
  <c r="H317" i="16"/>
  <c r="H318" i="16"/>
  <c r="H319" i="16"/>
  <c r="H320" i="16"/>
  <c r="H321" i="16"/>
  <c r="H322" i="16"/>
  <c r="H323" i="16"/>
  <c r="H324" i="16"/>
  <c r="H325" i="16"/>
  <c r="H326" i="16"/>
  <c r="H327" i="16"/>
  <c r="H328" i="16"/>
  <c r="H329" i="16"/>
  <c r="H330" i="16"/>
  <c r="H331" i="16"/>
  <c r="H332" i="16"/>
  <c r="H333" i="16"/>
  <c r="H334" i="16"/>
  <c r="H335" i="16"/>
  <c r="H336" i="16"/>
  <c r="H337" i="16"/>
  <c r="H338" i="16"/>
  <c r="H339" i="16"/>
  <c r="H340" i="16"/>
  <c r="H341" i="16"/>
  <c r="H342" i="16"/>
  <c r="H343" i="16"/>
  <c r="H344" i="16"/>
  <c r="H345" i="16"/>
  <c r="H346" i="16"/>
  <c r="H347" i="16"/>
  <c r="H348" i="16"/>
  <c r="H349" i="16"/>
  <c r="H350" i="16"/>
  <c r="H351" i="16"/>
  <c r="H352" i="16"/>
  <c r="H353" i="16"/>
  <c r="H354" i="16"/>
  <c r="H355" i="16"/>
  <c r="H356" i="16"/>
  <c r="H357" i="16"/>
  <c r="H358" i="16"/>
  <c r="H359" i="16"/>
  <c r="H360" i="16"/>
  <c r="H361" i="16"/>
  <c r="H362" i="16"/>
  <c r="H363" i="16"/>
  <c r="H364" i="16"/>
  <c r="H365" i="16"/>
  <c r="H366" i="16"/>
  <c r="H367" i="16"/>
  <c r="H368" i="16"/>
  <c r="H369" i="16"/>
  <c r="H370" i="16"/>
  <c r="H371" i="16"/>
  <c r="H372" i="16"/>
  <c r="H373" i="16"/>
  <c r="H374" i="16"/>
  <c r="H375" i="16"/>
  <c r="H376" i="16"/>
  <c r="H377" i="16"/>
  <c r="H378" i="16"/>
  <c r="H379" i="16"/>
  <c r="H380" i="16"/>
  <c r="H381" i="16"/>
  <c r="H382" i="16"/>
  <c r="H383" i="16"/>
  <c r="H384" i="16"/>
  <c r="H385" i="16"/>
  <c r="H386" i="16"/>
  <c r="H387" i="16"/>
  <c r="H388" i="16"/>
  <c r="H389" i="16"/>
  <c r="H390" i="16"/>
  <c r="H391" i="16"/>
  <c r="H392" i="16"/>
  <c r="H393" i="16"/>
  <c r="H394" i="16"/>
  <c r="H395" i="16"/>
  <c r="H396" i="16"/>
  <c r="H397" i="16"/>
  <c r="H398" i="16"/>
  <c r="H399" i="16"/>
  <c r="H400" i="16"/>
  <c r="H401" i="16"/>
  <c r="H402" i="16"/>
  <c r="H403" i="16"/>
  <c r="H404" i="16"/>
  <c r="H405" i="16"/>
  <c r="H406" i="16"/>
  <c r="H407" i="16"/>
  <c r="H408" i="16"/>
  <c r="H409" i="16"/>
  <c r="H410" i="16"/>
  <c r="H411" i="16"/>
  <c r="H412" i="16"/>
  <c r="H413" i="16"/>
  <c r="H414" i="16"/>
  <c r="H415" i="16"/>
  <c r="H416" i="16"/>
  <c r="H417" i="16"/>
  <c r="H418" i="16"/>
  <c r="H419" i="16"/>
  <c r="H420" i="16"/>
  <c r="H421" i="16"/>
  <c r="H422" i="16"/>
  <c r="H423" i="16"/>
  <c r="H424" i="16"/>
  <c r="H425" i="16"/>
  <c r="H426" i="16"/>
  <c r="H427" i="16"/>
  <c r="H428" i="16"/>
  <c r="H429" i="16"/>
  <c r="H430" i="16"/>
  <c r="H431" i="16"/>
  <c r="H432" i="16"/>
  <c r="H433" i="16"/>
  <c r="H434" i="16"/>
  <c r="H435" i="16"/>
  <c r="H436" i="16"/>
  <c r="H437" i="16"/>
  <c r="H438" i="16"/>
  <c r="H439" i="16"/>
  <c r="H440" i="16"/>
  <c r="H441" i="16"/>
  <c r="H442" i="16"/>
  <c r="H443" i="16"/>
  <c r="H444" i="16"/>
  <c r="H445" i="16"/>
  <c r="H446" i="16"/>
  <c r="H447" i="16"/>
  <c r="H448" i="16"/>
  <c r="H449" i="16"/>
  <c r="H450" i="16"/>
  <c r="H451" i="16"/>
  <c r="H452" i="16"/>
  <c r="H453" i="16"/>
  <c r="H454" i="16"/>
  <c r="H455" i="16"/>
  <c r="H456" i="16"/>
  <c r="H457" i="16"/>
  <c r="H458" i="16"/>
  <c r="H459" i="16"/>
  <c r="H460" i="16"/>
  <c r="H461" i="16"/>
  <c r="H462" i="16"/>
  <c r="H463" i="16"/>
  <c r="H464" i="16"/>
  <c r="H465" i="16"/>
  <c r="H466" i="16"/>
  <c r="H467" i="16"/>
  <c r="H468" i="16"/>
  <c r="H469" i="16"/>
  <c r="H470" i="16"/>
  <c r="H471" i="16"/>
  <c r="H472" i="16"/>
  <c r="H473" i="16"/>
  <c r="H474" i="16"/>
  <c r="H475" i="16"/>
  <c r="H476" i="16"/>
  <c r="H477" i="16"/>
  <c r="H478" i="16"/>
  <c r="H479" i="16"/>
  <c r="H480" i="16"/>
  <c r="H481" i="16"/>
  <c r="H482" i="16"/>
  <c r="H483" i="16"/>
  <c r="H484" i="16"/>
  <c r="H485" i="16"/>
  <c r="H486" i="16"/>
  <c r="H487" i="16"/>
  <c r="H488" i="16"/>
  <c r="H489" i="16"/>
  <c r="H490" i="16"/>
  <c r="H491" i="16"/>
  <c r="H492" i="16"/>
  <c r="H493" i="16"/>
  <c r="H494" i="16"/>
  <c r="H495" i="16"/>
  <c r="H496" i="16"/>
  <c r="H497" i="16"/>
  <c r="H498" i="16"/>
  <c r="H499" i="16"/>
  <c r="H500" i="16"/>
  <c r="H501" i="16"/>
  <c r="H502" i="16"/>
  <c r="H503" i="16"/>
  <c r="H504" i="16"/>
  <c r="H505" i="16"/>
  <c r="H506" i="16"/>
  <c r="H507" i="16"/>
  <c r="H508" i="16"/>
  <c r="H509" i="16"/>
  <c r="H510" i="16"/>
  <c r="H511" i="16"/>
  <c r="H512" i="16"/>
  <c r="H513" i="16"/>
  <c r="H514" i="16"/>
  <c r="H515" i="16"/>
  <c r="H516" i="16"/>
  <c r="H517" i="16"/>
  <c r="H518" i="16"/>
  <c r="H519" i="16"/>
  <c r="H520" i="16"/>
  <c r="H521" i="16"/>
  <c r="H522" i="16"/>
  <c r="H523" i="16"/>
  <c r="H524" i="16"/>
  <c r="H525" i="16"/>
  <c r="H526" i="16"/>
  <c r="H527" i="16"/>
  <c r="H528" i="16"/>
  <c r="H529" i="16"/>
  <c r="H530" i="16"/>
  <c r="H531" i="16"/>
  <c r="H532" i="16"/>
  <c r="H533" i="16"/>
  <c r="H534" i="16"/>
  <c r="H535" i="16"/>
  <c r="H536" i="16"/>
  <c r="H537" i="16"/>
  <c r="H538" i="16"/>
  <c r="H539" i="16"/>
  <c r="H540" i="16"/>
  <c r="H541" i="16"/>
  <c r="H542" i="16"/>
  <c r="H543" i="16"/>
  <c r="H544" i="16"/>
  <c r="H545" i="16"/>
  <c r="H546" i="16"/>
  <c r="H547" i="16"/>
  <c r="H548" i="16"/>
  <c r="H549" i="16"/>
  <c r="H550" i="16"/>
  <c r="H551" i="16"/>
  <c r="H552" i="16"/>
  <c r="H553" i="16"/>
  <c r="H554" i="16"/>
  <c r="H555" i="16"/>
  <c r="H556" i="16"/>
  <c r="H557" i="16"/>
  <c r="H558" i="16"/>
  <c r="H559" i="16"/>
  <c r="H560" i="16"/>
  <c r="H561" i="16"/>
  <c r="H562" i="16"/>
  <c r="H563" i="16"/>
  <c r="H564" i="16"/>
  <c r="H565" i="16"/>
  <c r="H566" i="16"/>
  <c r="H567" i="16"/>
  <c r="H568" i="16"/>
  <c r="H569" i="16"/>
  <c r="H570" i="16"/>
  <c r="H571" i="16"/>
  <c r="H572" i="16"/>
  <c r="H573" i="16"/>
  <c r="H574" i="16"/>
  <c r="H575" i="16"/>
  <c r="H576" i="16"/>
  <c r="H577" i="16"/>
  <c r="H578" i="16"/>
  <c r="H579" i="16"/>
  <c r="H580" i="16"/>
  <c r="H581" i="16"/>
  <c r="H582" i="16"/>
  <c r="H583" i="16"/>
  <c r="H584" i="16"/>
  <c r="H9" i="16"/>
  <c r="F9" i="16" l="1"/>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571" i="16"/>
  <c r="F572" i="16"/>
  <c r="F573" i="16"/>
  <c r="F574" i="16"/>
  <c r="F575" i="16"/>
  <c r="F576" i="16"/>
  <c r="F577" i="16"/>
  <c r="F578" i="16"/>
  <c r="F579" i="16"/>
  <c r="F580" i="16"/>
  <c r="F581" i="16"/>
  <c r="F582" i="16"/>
  <c r="F583" i="16"/>
  <c r="F584" i="16"/>
  <c r="F533" i="16"/>
  <c r="F534" i="16"/>
  <c r="F535" i="16"/>
  <c r="F536" i="16"/>
  <c r="F537" i="16"/>
  <c r="F538" i="16"/>
  <c r="F539" i="16"/>
  <c r="F540" i="16"/>
  <c r="F541" i="16"/>
  <c r="F542" i="16"/>
  <c r="F543" i="16"/>
  <c r="F544" i="16"/>
  <c r="F545" i="16"/>
  <c r="F546" i="16"/>
  <c r="F547" i="16"/>
  <c r="F548" i="16"/>
  <c r="F549" i="16"/>
  <c r="F550" i="16"/>
  <c r="F551" i="16"/>
  <c r="F552" i="16"/>
  <c r="F553" i="16"/>
  <c r="F554" i="16"/>
  <c r="F555" i="16"/>
  <c r="F556" i="16"/>
  <c r="F557" i="16"/>
  <c r="F558" i="16"/>
  <c r="F559" i="16"/>
  <c r="F560" i="16"/>
  <c r="F561" i="16"/>
  <c r="F562" i="16"/>
  <c r="F563" i="16"/>
  <c r="F564" i="16"/>
  <c r="F565" i="16"/>
  <c r="F566" i="16"/>
  <c r="F567" i="16"/>
  <c r="F568" i="16"/>
  <c r="F569" i="16"/>
  <c r="F570" i="16"/>
  <c r="F335" i="16"/>
  <c r="F336" i="16"/>
  <c r="F337" i="16"/>
  <c r="F338" i="16"/>
  <c r="F339" i="16"/>
  <c r="F340" i="16"/>
  <c r="F341" i="16"/>
  <c r="F342" i="16"/>
  <c r="F343" i="16"/>
  <c r="F344" i="16"/>
  <c r="F345" i="16"/>
  <c r="F346" i="16"/>
  <c r="F347" i="16"/>
  <c r="F348" i="16"/>
  <c r="F349" i="16"/>
  <c r="F351" i="16"/>
  <c r="F352" i="16"/>
  <c r="F353" i="16"/>
  <c r="F354" i="16"/>
  <c r="F355" i="16"/>
  <c r="F356" i="16"/>
  <c r="F357" i="16"/>
  <c r="F359" i="16"/>
  <c r="F360" i="16"/>
  <c r="F361" i="16"/>
  <c r="F362" i="16"/>
  <c r="F363" i="16"/>
  <c r="F364" i="16"/>
  <c r="F365" i="16"/>
  <c r="F367" i="16"/>
  <c r="F368" i="16"/>
  <c r="F369" i="16"/>
  <c r="F370" i="16"/>
  <c r="F371" i="16"/>
  <c r="F372" i="16"/>
  <c r="F373" i="16"/>
  <c r="F374" i="16"/>
  <c r="F375" i="16"/>
  <c r="F376" i="16"/>
  <c r="F377" i="16"/>
  <c r="F378" i="16"/>
  <c r="F379" i="16"/>
  <c r="F380" i="16"/>
  <c r="F381" i="16"/>
  <c r="F382" i="16"/>
  <c r="F383" i="16"/>
  <c r="F384" i="16"/>
  <c r="F385" i="16"/>
  <c r="F386" i="16"/>
  <c r="F387" i="16"/>
  <c r="F388" i="16"/>
  <c r="F389" i="16"/>
  <c r="F390" i="16"/>
  <c r="F391" i="16"/>
  <c r="F392" i="16"/>
  <c r="F393" i="16"/>
  <c r="F394" i="16"/>
  <c r="F395" i="16"/>
  <c r="F397" i="16"/>
  <c r="F398" i="16"/>
  <c r="F399" i="16"/>
  <c r="F400" i="16"/>
  <c r="F401" i="16"/>
  <c r="F402" i="16"/>
  <c r="F403" i="16"/>
  <c r="F404" i="16"/>
  <c r="F405" i="16"/>
  <c r="F406" i="16"/>
  <c r="F407" i="16"/>
  <c r="F408" i="16"/>
  <c r="F409" i="16"/>
  <c r="F411" i="16"/>
  <c r="F412" i="16"/>
  <c r="F413" i="16"/>
  <c r="F414" i="16"/>
  <c r="F415" i="16"/>
  <c r="F416" i="16"/>
  <c r="F417" i="16"/>
  <c r="F418" i="16"/>
  <c r="F420" i="16"/>
  <c r="F421" i="16"/>
  <c r="F423" i="16"/>
  <c r="F425" i="16"/>
  <c r="F426" i="16"/>
  <c r="F427" i="16"/>
  <c r="F428" i="16"/>
  <c r="F429" i="16"/>
  <c r="F430" i="16"/>
  <c r="F432" i="16"/>
  <c r="F433" i="16"/>
  <c r="F434" i="16"/>
  <c r="F435" i="16"/>
  <c r="F436" i="16"/>
  <c r="F437" i="16"/>
  <c r="F438" i="16"/>
  <c r="F439" i="16"/>
  <c r="F440" i="16"/>
  <c r="F441" i="16"/>
  <c r="F442" i="16"/>
  <c r="F443" i="16"/>
  <c r="F444" i="16"/>
  <c r="F445" i="16"/>
  <c r="F446" i="16"/>
  <c r="F447" i="16"/>
  <c r="F448" i="16"/>
  <c r="F449" i="16"/>
  <c r="F450" i="16"/>
  <c r="F451" i="16"/>
  <c r="F452" i="16"/>
  <c r="F453" i="16"/>
  <c r="F454" i="16"/>
  <c r="F455" i="16"/>
  <c r="F456" i="16"/>
  <c r="F457" i="16"/>
  <c r="F458" i="16"/>
  <c r="F459" i="16"/>
  <c r="F460" i="16"/>
  <c r="F461" i="16"/>
  <c r="F462" i="16"/>
  <c r="F463" i="16"/>
  <c r="F464" i="16"/>
  <c r="F465" i="16"/>
  <c r="F466" i="16"/>
  <c r="F468" i="16"/>
  <c r="F469" i="16"/>
  <c r="F470" i="16"/>
  <c r="F471" i="16"/>
  <c r="F472" i="16"/>
  <c r="F473" i="16"/>
  <c r="F474" i="16"/>
  <c r="F475" i="16"/>
  <c r="F476" i="16"/>
  <c r="F477" i="16"/>
  <c r="F478" i="16"/>
  <c r="F479" i="16"/>
  <c r="F480" i="16"/>
  <c r="F481" i="16"/>
  <c r="F482" i="16"/>
  <c r="F483" i="16"/>
  <c r="F484" i="16"/>
  <c r="F485" i="16"/>
  <c r="F486" i="16"/>
  <c r="F487" i="16"/>
  <c r="F488" i="16"/>
  <c r="F489" i="16"/>
  <c r="F490" i="16"/>
  <c r="F491" i="16"/>
  <c r="F492" i="16"/>
  <c r="F493" i="16"/>
  <c r="F494" i="16"/>
  <c r="F495" i="16"/>
  <c r="F496" i="16"/>
  <c r="F497" i="16"/>
  <c r="F498" i="16"/>
  <c r="F499" i="16"/>
  <c r="F500" i="16"/>
  <c r="F501" i="16"/>
  <c r="F502" i="16"/>
  <c r="F503" i="16"/>
  <c r="F504" i="16"/>
  <c r="F505" i="16"/>
  <c r="F506" i="16"/>
  <c r="F507" i="16"/>
  <c r="F508" i="16"/>
  <c r="F509" i="16"/>
  <c r="F510" i="16"/>
  <c r="F511" i="16"/>
  <c r="F512" i="16"/>
  <c r="F513" i="16"/>
  <c r="F514" i="16"/>
  <c r="F515" i="16"/>
  <c r="F516" i="16"/>
  <c r="F517" i="16"/>
  <c r="F518" i="16"/>
  <c r="F519" i="16"/>
  <c r="F520" i="16"/>
  <c r="F521" i="16"/>
  <c r="F522" i="16"/>
  <c r="F523" i="16"/>
  <c r="F525" i="16"/>
  <c r="F526" i="16"/>
  <c r="F527" i="16"/>
  <c r="F528" i="16"/>
  <c r="F530" i="16"/>
  <c r="F531" i="16"/>
  <c r="F532" i="16"/>
  <c r="F467" i="16" l="1"/>
  <c r="F396" i="16"/>
  <c r="F431" i="16"/>
  <c r="F424" i="16"/>
  <c r="F422" i="16"/>
  <c r="F419" i="16"/>
  <c r="F410" i="16"/>
  <c r="F358" i="16"/>
  <c r="F529" i="16"/>
  <c r="F524" i="16"/>
  <c r="F366" i="16"/>
  <c r="F350" i="16"/>
  <c r="D7" i="16" l="1"/>
  <c r="E7" i="16" s="1"/>
  <c r="I3"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06" i="16"/>
  <c r="F307" i="16"/>
  <c r="F308" i="16"/>
  <c r="F309" i="16"/>
  <c r="F310" i="16"/>
  <c r="F311" i="16"/>
  <c r="F312" i="16"/>
  <c r="F313" i="16"/>
  <c r="F314" i="16"/>
  <c r="F315" i="16"/>
  <c r="F316" i="16"/>
  <c r="F317" i="16"/>
  <c r="F318" i="16"/>
  <c r="F319" i="16"/>
  <c r="F320" i="16"/>
  <c r="F321" i="16"/>
  <c r="F322" i="16"/>
  <c r="F323" i="16"/>
  <c r="F324" i="16"/>
  <c r="F325" i="16"/>
  <c r="F326" i="16"/>
  <c r="F327" i="16"/>
  <c r="F328" i="16"/>
  <c r="F329" i="16"/>
  <c r="F330" i="16"/>
  <c r="F331" i="16"/>
  <c r="F332" i="16"/>
  <c r="F333" i="16"/>
  <c r="F334" i="16"/>
  <c r="H7" i="16" l="1"/>
  <c r="I13" i="16"/>
  <c r="I15" i="16"/>
  <c r="I9" i="16"/>
  <c r="I11" i="16"/>
  <c r="I16" i="16"/>
  <c r="I14" i="16"/>
  <c r="I12" i="16"/>
  <c r="I10" i="16"/>
  <c r="I19" i="16"/>
  <c r="I23" i="16"/>
  <c r="I21" i="16"/>
  <c r="I20" i="16"/>
  <c r="I17" i="16"/>
  <c r="I18" i="16"/>
  <c r="I22" i="16"/>
  <c r="I25" i="16"/>
  <c r="I32" i="16"/>
  <c r="I28" i="16"/>
  <c r="I24" i="16"/>
  <c r="I33" i="16"/>
  <c r="I29" i="16"/>
  <c r="I34" i="16"/>
  <c r="I30" i="16"/>
  <c r="I27" i="16"/>
  <c r="I26" i="16"/>
  <c r="I31" i="16"/>
  <c r="I573" i="16"/>
  <c r="I581" i="16"/>
  <c r="I575" i="16"/>
  <c r="I583" i="16"/>
  <c r="I577" i="16"/>
  <c r="I571" i="16"/>
  <c r="I579" i="16"/>
  <c r="I580" i="16"/>
  <c r="I576" i="16"/>
  <c r="I572" i="16"/>
  <c r="I582" i="16"/>
  <c r="I584" i="16"/>
  <c r="I578" i="16"/>
  <c r="I574" i="16"/>
  <c r="I545" i="16"/>
  <c r="I551" i="16"/>
  <c r="I565" i="16"/>
  <c r="I533" i="16"/>
  <c r="I539" i="16"/>
  <c r="I543" i="16"/>
  <c r="I553" i="16"/>
  <c r="I557" i="16"/>
  <c r="I563" i="16"/>
  <c r="I567" i="16"/>
  <c r="I555" i="16"/>
  <c r="I549" i="16"/>
  <c r="I561" i="16"/>
  <c r="I564" i="16"/>
  <c r="I542" i="16"/>
  <c r="I556" i="16"/>
  <c r="I569" i="16"/>
  <c r="I560" i="16"/>
  <c r="I547" i="16"/>
  <c r="I541" i="16"/>
  <c r="I535" i="16"/>
  <c r="I537" i="16"/>
  <c r="I558" i="16"/>
  <c r="I562" i="16"/>
  <c r="I538" i="16"/>
  <c r="I570" i="16"/>
  <c r="I546" i="16"/>
  <c r="I550" i="16"/>
  <c r="I559" i="16"/>
  <c r="I568" i="16"/>
  <c r="I540" i="16"/>
  <c r="I548" i="16"/>
  <c r="I534" i="16"/>
  <c r="I554" i="16"/>
  <c r="I552" i="16"/>
  <c r="I566" i="16"/>
  <c r="I536" i="16"/>
  <c r="I544" i="16"/>
  <c r="I419" i="16"/>
  <c r="I431" i="16"/>
  <c r="I442" i="16"/>
  <c r="I448" i="16"/>
  <c r="I339" i="16"/>
  <c r="I343" i="16"/>
  <c r="I349" i="16"/>
  <c r="I363" i="16"/>
  <c r="I369" i="16"/>
  <c r="I373" i="16"/>
  <c r="I377" i="16"/>
  <c r="I381" i="16"/>
  <c r="I385" i="16"/>
  <c r="I389" i="16"/>
  <c r="I393" i="16"/>
  <c r="I399" i="16"/>
  <c r="I411" i="16"/>
  <c r="I423" i="16"/>
  <c r="I438" i="16"/>
  <c r="I450" i="16"/>
  <c r="I460" i="16"/>
  <c r="I397" i="16"/>
  <c r="I415" i="16"/>
  <c r="I472" i="16"/>
  <c r="I518" i="16"/>
  <c r="I464" i="16"/>
  <c r="I470" i="16"/>
  <c r="I478" i="16"/>
  <c r="I345" i="16"/>
  <c r="I490" i="16"/>
  <c r="I494" i="16"/>
  <c r="I510" i="16"/>
  <c r="I514" i="16"/>
  <c r="I522" i="16"/>
  <c r="I341" i="16"/>
  <c r="I365" i="16"/>
  <c r="I435" i="16"/>
  <c r="I462" i="16"/>
  <c r="I468" i="16"/>
  <c r="I530" i="16"/>
  <c r="I335" i="16"/>
  <c r="I355" i="16"/>
  <c r="I359" i="16"/>
  <c r="I444" i="16"/>
  <c r="I452" i="16"/>
  <c r="I456" i="16"/>
  <c r="I458" i="16"/>
  <c r="I476" i="16"/>
  <c r="I482" i="16"/>
  <c r="I486" i="16"/>
  <c r="I498" i="16"/>
  <c r="I502" i="16"/>
  <c r="I506" i="16"/>
  <c r="I528" i="16"/>
  <c r="I524" i="16"/>
  <c r="I488" i="16"/>
  <c r="I500" i="16"/>
  <c r="I479" i="16"/>
  <c r="I378" i="16"/>
  <c r="I477" i="16"/>
  <c r="I463" i="16"/>
  <c r="I446" i="16"/>
  <c r="I367" i="16"/>
  <c r="I519" i="16"/>
  <c r="I407" i="16"/>
  <c r="I513" i="16"/>
  <c r="I497" i="16"/>
  <c r="I481" i="16"/>
  <c r="I371" i="16"/>
  <c r="I357" i="16"/>
  <c r="I336" i="16"/>
  <c r="I503" i="16"/>
  <c r="I401" i="16"/>
  <c r="I440" i="16"/>
  <c r="I420" i="16"/>
  <c r="I390" i="16"/>
  <c r="I434" i="16"/>
  <c r="I408" i="16"/>
  <c r="I354" i="16"/>
  <c r="I475" i="16"/>
  <c r="I443" i="16"/>
  <c r="I410" i="16"/>
  <c r="I392" i="16"/>
  <c r="I376" i="16"/>
  <c r="I348" i="16"/>
  <c r="I421" i="16"/>
  <c r="I409" i="16"/>
  <c r="I352" i="16"/>
  <c r="I492" i="16"/>
  <c r="I532" i="16"/>
  <c r="I520" i="16"/>
  <c r="I474" i="16"/>
  <c r="I499" i="16"/>
  <c r="I403" i="16"/>
  <c r="I454" i="16"/>
  <c r="I429" i="16"/>
  <c r="I383" i="16"/>
  <c r="I342" i="16"/>
  <c r="I379" i="16"/>
  <c r="I521" i="16"/>
  <c r="I489" i="16"/>
  <c r="I361" i="16"/>
  <c r="I466" i="16"/>
  <c r="I523" i="16"/>
  <c r="I406" i="16"/>
  <c r="I455" i="16"/>
  <c r="I400" i="16"/>
  <c r="I344" i="16"/>
  <c r="I436" i="16"/>
  <c r="I404" i="16"/>
  <c r="I368" i="16"/>
  <c r="I516" i="16"/>
  <c r="I526" i="16"/>
  <c r="I395" i="16"/>
  <c r="I508" i="16"/>
  <c r="I512" i="16"/>
  <c r="I480" i="16"/>
  <c r="I484" i="16"/>
  <c r="I511" i="16"/>
  <c r="I465" i="16"/>
  <c r="I353" i="16"/>
  <c r="I469" i="16"/>
  <c r="I459" i="16"/>
  <c r="I445" i="16"/>
  <c r="I366" i="16"/>
  <c r="I507" i="16"/>
  <c r="I398" i="16"/>
  <c r="I509" i="16"/>
  <c r="I493" i="16"/>
  <c r="I457" i="16"/>
  <c r="I417" i="16"/>
  <c r="I370" i="16"/>
  <c r="I356" i="16"/>
  <c r="I491" i="16"/>
  <c r="I394" i="16"/>
  <c r="I527" i="16"/>
  <c r="I439" i="16"/>
  <c r="I375" i="16"/>
  <c r="I461" i="16"/>
  <c r="I428" i="16"/>
  <c r="I405" i="16"/>
  <c r="I350" i="16"/>
  <c r="I471" i="16"/>
  <c r="I437" i="16"/>
  <c r="I422" i="16"/>
  <c r="I388" i="16"/>
  <c r="I372" i="16"/>
  <c r="I338" i="16"/>
  <c r="I418" i="16"/>
  <c r="I346" i="16"/>
  <c r="I504" i="16"/>
  <c r="I495" i="16"/>
  <c r="I505" i="16"/>
  <c r="I432" i="16"/>
  <c r="I387" i="16"/>
  <c r="I347" i="16"/>
  <c r="I531" i="16"/>
  <c r="I529" i="16"/>
  <c r="I374" i="16"/>
  <c r="I425" i="16"/>
  <c r="I467" i="16"/>
  <c r="I416" i="16"/>
  <c r="I384" i="16"/>
  <c r="I447" i="16"/>
  <c r="I430" i="16"/>
  <c r="I396" i="16"/>
  <c r="I496" i="16"/>
  <c r="I487" i="16"/>
  <c r="I525" i="16"/>
  <c r="I351" i="16"/>
  <c r="I337" i="16"/>
  <c r="I473" i="16"/>
  <c r="I451" i="16"/>
  <c r="I449" i="16"/>
  <c r="I380" i="16"/>
  <c r="I412" i="16"/>
  <c r="I382" i="16"/>
  <c r="I517" i="16"/>
  <c r="I515" i="16"/>
  <c r="I414" i="16"/>
  <c r="I433" i="16"/>
  <c r="I362" i="16"/>
  <c r="I358" i="16"/>
  <c r="I453" i="16"/>
  <c r="I501" i="16"/>
  <c r="I386" i="16"/>
  <c r="I426" i="16"/>
  <c r="I391" i="16"/>
  <c r="I364" i="16"/>
  <c r="I413" i="16"/>
  <c r="I441" i="16"/>
  <c r="I427" i="16"/>
  <c r="I483" i="16"/>
  <c r="I485" i="16"/>
  <c r="I360" i="16"/>
  <c r="I340" i="16"/>
  <c r="I402" i="16"/>
  <c r="I424" i="16"/>
  <c r="I7" i="16"/>
  <c r="I334" i="16"/>
  <c r="I322" i="16"/>
  <c r="I302" i="16"/>
  <c r="I286" i="16"/>
  <c r="I258" i="16"/>
  <c r="I238" i="16"/>
  <c r="I222" i="16"/>
  <c r="I190" i="16"/>
  <c r="I174" i="16"/>
  <c r="I142" i="16"/>
  <c r="I126" i="16"/>
  <c r="I118" i="16"/>
  <c r="I102" i="16"/>
  <c r="I78" i="16"/>
  <c r="I62" i="16"/>
  <c r="I50" i="16"/>
  <c r="I282" i="16"/>
  <c r="I86" i="16"/>
  <c r="I110" i="16"/>
  <c r="I326" i="16"/>
  <c r="I306" i="16"/>
  <c r="I294" i="16"/>
  <c r="I278" i="16"/>
  <c r="I262" i="16"/>
  <c r="I250" i="16"/>
  <c r="I234" i="16"/>
  <c r="I210" i="16"/>
  <c r="I198" i="16"/>
  <c r="I178" i="16"/>
  <c r="I150" i="16"/>
  <c r="I138" i="16"/>
  <c r="I122" i="16"/>
  <c r="I106" i="16"/>
  <c r="I94" i="16"/>
  <c r="I82" i="16"/>
  <c r="I74" i="16"/>
  <c r="I66" i="16"/>
  <c r="I58" i="16"/>
  <c r="I42" i="16"/>
  <c r="I206" i="16"/>
  <c r="I70" i="16"/>
  <c r="I330" i="16"/>
  <c r="I314" i="16"/>
  <c r="I298" i="16"/>
  <c r="I274" i="16"/>
  <c r="I254" i="16"/>
  <c r="I246" i="16"/>
  <c r="I230" i="16"/>
  <c r="I202" i="16"/>
  <c r="I186" i="16"/>
  <c r="I182" i="16"/>
  <c r="I166" i="16"/>
  <c r="I146" i="16"/>
  <c r="I134" i="16"/>
  <c r="I114" i="16"/>
  <c r="I46" i="16"/>
  <c r="I170" i="16"/>
  <c r="I38" i="16"/>
  <c r="I242" i="16"/>
  <c r="I290" i="16"/>
  <c r="I194" i="16"/>
  <c r="I130" i="16"/>
  <c r="I54" i="16"/>
  <c r="I310" i="16"/>
  <c r="I214" i="16"/>
  <c r="I266" i="16"/>
  <c r="I158" i="16"/>
  <c r="I333" i="16"/>
  <c r="I325" i="16"/>
  <c r="I317" i="16"/>
  <c r="I305" i="16"/>
  <c r="I281" i="16"/>
  <c r="I332" i="16"/>
  <c r="I328" i="16"/>
  <c r="I324" i="16"/>
  <c r="I320" i="16"/>
  <c r="I316" i="16"/>
  <c r="I276" i="16"/>
  <c r="I331" i="16"/>
  <c r="I327" i="16"/>
  <c r="I323" i="16"/>
  <c r="I270" i="16"/>
  <c r="I292" i="16"/>
  <c r="I90" i="16"/>
  <c r="I218" i="16"/>
  <c r="I313" i="16"/>
  <c r="I98" i="16"/>
  <c r="I226" i="16"/>
  <c r="I318" i="16"/>
  <c r="I162" i="16"/>
  <c r="I329" i="16"/>
  <c r="I321" i="16"/>
  <c r="I309" i="16"/>
  <c r="I301" i="16"/>
  <c r="I297" i="16"/>
  <c r="I293" i="16"/>
  <c r="I289" i="16"/>
  <c r="I285" i="16"/>
  <c r="I277" i="16"/>
  <c r="I273" i="16"/>
  <c r="I269" i="16"/>
  <c r="I265" i="16"/>
  <c r="I261" i="16"/>
  <c r="I257" i="16"/>
  <c r="I253" i="16"/>
  <c r="I249" i="16"/>
  <c r="I245" i="16"/>
  <c r="I241" i="16"/>
  <c r="I237" i="16"/>
  <c r="I233" i="16"/>
  <c r="I229" i="16"/>
  <c r="I225" i="16"/>
  <c r="I221" i="16"/>
  <c r="I217" i="16"/>
  <c r="I213" i="16"/>
  <c r="I209" i="16"/>
  <c r="I205" i="16"/>
  <c r="I201" i="16"/>
  <c r="I197" i="16"/>
  <c r="I193" i="16"/>
  <c r="I189" i="16"/>
  <c r="I185" i="16"/>
  <c r="I181" i="16"/>
  <c r="I177" i="16"/>
  <c r="I173" i="16"/>
  <c r="I169" i="16"/>
  <c r="I165" i="16"/>
  <c r="I161" i="16"/>
  <c r="I157" i="16"/>
  <c r="I153" i="16"/>
  <c r="I149" i="16"/>
  <c r="I145" i="16"/>
  <c r="I141" i="16"/>
  <c r="I137" i="16"/>
  <c r="I133" i="16"/>
  <c r="I129" i="16"/>
  <c r="I125" i="16"/>
  <c r="I121" i="16"/>
  <c r="I117" i="16"/>
  <c r="I113" i="16"/>
  <c r="I109" i="16"/>
  <c r="I105" i="16"/>
  <c r="I101" i="16"/>
  <c r="I97" i="16"/>
  <c r="I93" i="16"/>
  <c r="I89" i="16"/>
  <c r="I154" i="16"/>
  <c r="I308" i="16"/>
  <c r="I260" i="16"/>
  <c r="I319" i="16"/>
  <c r="I315" i="16"/>
  <c r="I85" i="16"/>
  <c r="I81" i="16"/>
  <c r="I77" i="16"/>
  <c r="I73" i="16"/>
  <c r="I69" i="16"/>
  <c r="I65" i="16"/>
  <c r="I61" i="16"/>
  <c r="I57" i="16"/>
  <c r="I53" i="16"/>
  <c r="I49" i="16"/>
  <c r="I45" i="16"/>
  <c r="I41" i="16"/>
  <c r="I37" i="16"/>
  <c r="I312" i="16"/>
  <c r="I304" i="16"/>
  <c r="I300" i="16"/>
  <c r="I296" i="16"/>
  <c r="I288" i="16"/>
  <c r="I284" i="16"/>
  <c r="I280" i="16"/>
  <c r="I272" i="16"/>
  <c r="I268" i="16"/>
  <c r="I264" i="16"/>
  <c r="I256" i="16"/>
  <c r="I252" i="16"/>
  <c r="I248" i="16"/>
  <c r="I244" i="16"/>
  <c r="I240" i="16"/>
  <c r="I236" i="16"/>
  <c r="I232" i="16"/>
  <c r="I228" i="16"/>
  <c r="I224" i="16"/>
  <c r="I220" i="16"/>
  <c r="I216" i="16"/>
  <c r="I212" i="16"/>
  <c r="I208" i="16"/>
  <c r="I204" i="16"/>
  <c r="I200" i="16"/>
  <c r="I196" i="16"/>
  <c r="I192" i="16"/>
  <c r="I188" i="16"/>
  <c r="I184" i="16"/>
  <c r="I180" i="16"/>
  <c r="I176" i="16"/>
  <c r="I172" i="16"/>
  <c r="I168" i="16"/>
  <c r="I164" i="16"/>
  <c r="I160" i="16"/>
  <c r="I156" i="16"/>
  <c r="I152" i="16"/>
  <c r="I148" i="16"/>
  <c r="I144" i="16"/>
  <c r="I140" i="16"/>
  <c r="I136" i="16"/>
  <c r="I132" i="16"/>
  <c r="I128" i="16"/>
  <c r="I124" i="16"/>
  <c r="I120" i="16"/>
  <c r="I116" i="16"/>
  <c r="I112" i="16"/>
  <c r="I108" i="16"/>
  <c r="I104" i="16"/>
  <c r="I100" i="16"/>
  <c r="I96" i="16"/>
  <c r="I92" i="16"/>
  <c r="I88" i="16"/>
  <c r="I84" i="16"/>
  <c r="I80" i="16"/>
  <c r="I76" i="16"/>
  <c r="I72" i="16"/>
  <c r="I68" i="16"/>
  <c r="I64" i="16"/>
  <c r="I60" i="16"/>
  <c r="I56" i="16"/>
  <c r="I52" i="16"/>
  <c r="I48" i="16"/>
  <c r="I44" i="16"/>
  <c r="I40" i="16"/>
  <c r="I36" i="16"/>
  <c r="K36" i="16" s="1"/>
  <c r="I311" i="16"/>
  <c r="I307" i="16"/>
  <c r="I303" i="16"/>
  <c r="I299" i="16"/>
  <c r="I295" i="16"/>
  <c r="I291" i="16"/>
  <c r="I287" i="16"/>
  <c r="I283" i="16"/>
  <c r="I279" i="16"/>
  <c r="I275" i="16"/>
  <c r="I271" i="16"/>
  <c r="I267" i="16"/>
  <c r="I263" i="16"/>
  <c r="I259" i="16"/>
  <c r="I255" i="16"/>
  <c r="I251" i="16"/>
  <c r="I247" i="16"/>
  <c r="I243" i="16"/>
  <c r="I239" i="16"/>
  <c r="I235" i="16"/>
  <c r="I231" i="16"/>
  <c r="I227" i="16"/>
  <c r="I223" i="16"/>
  <c r="I219" i="16"/>
  <c r="I215" i="16"/>
  <c r="I211" i="16"/>
  <c r="I207" i="16"/>
  <c r="I203" i="16"/>
  <c r="I199" i="16"/>
  <c r="I195" i="16"/>
  <c r="I191" i="16"/>
  <c r="I187" i="16"/>
  <c r="I183" i="16"/>
  <c r="I179" i="16"/>
  <c r="I175" i="16"/>
  <c r="I171" i="16"/>
  <c r="I167" i="16"/>
  <c r="I163" i="16"/>
  <c r="I159" i="16"/>
  <c r="I155" i="16"/>
  <c r="I151" i="16"/>
  <c r="I147" i="16"/>
  <c r="I143" i="16"/>
  <c r="I139" i="16"/>
  <c r="I135" i="16"/>
  <c r="I131" i="16"/>
  <c r="I127" i="16"/>
  <c r="I123" i="16"/>
  <c r="I119" i="16"/>
  <c r="I115" i="16"/>
  <c r="I111" i="16"/>
  <c r="I107" i="16"/>
  <c r="I103" i="16"/>
  <c r="I99" i="16"/>
  <c r="I95" i="16"/>
  <c r="I91" i="16"/>
  <c r="I87" i="16"/>
  <c r="I83" i="16"/>
  <c r="I79" i="16"/>
  <c r="I75" i="16"/>
  <c r="I71" i="16"/>
  <c r="I67" i="16"/>
  <c r="I63" i="16"/>
  <c r="I59" i="16"/>
  <c r="I55" i="16"/>
  <c r="I51" i="16"/>
  <c r="I47" i="16"/>
  <c r="I43" i="16"/>
  <c r="I39" i="16"/>
  <c r="I35" i="16"/>
  <c r="K7" i="16" l="1"/>
  <c r="E18" i="17" s="1"/>
  <c r="K59" i="16"/>
  <c r="L59" i="16" s="1"/>
  <c r="K107" i="16"/>
  <c r="L107" i="16" s="1"/>
  <c r="K155" i="16"/>
  <c r="L155" i="16" s="1"/>
  <c r="K203" i="16"/>
  <c r="L203" i="16" s="1"/>
  <c r="K235" i="16"/>
  <c r="L235" i="16" s="1"/>
  <c r="K283" i="16"/>
  <c r="L283" i="16" s="1"/>
  <c r="K52" i="16"/>
  <c r="L52" i="16" s="1"/>
  <c r="K116" i="16"/>
  <c r="L116" i="16" s="1"/>
  <c r="K132" i="16"/>
  <c r="L132" i="16" s="1"/>
  <c r="K180" i="16"/>
  <c r="L180" i="16" s="1"/>
  <c r="K228" i="16"/>
  <c r="L228" i="16" s="1"/>
  <c r="K264" i="16"/>
  <c r="L264" i="16" s="1"/>
  <c r="K45" i="16"/>
  <c r="L45" i="16" s="1"/>
  <c r="K319" i="16"/>
  <c r="L319" i="16" s="1"/>
  <c r="K137" i="16"/>
  <c r="L137" i="16" s="1"/>
  <c r="K201" i="16"/>
  <c r="L201" i="16" s="1"/>
  <c r="K265" i="16"/>
  <c r="L265" i="16" s="1"/>
  <c r="K162" i="16"/>
  <c r="L162" i="16" s="1"/>
  <c r="K270" i="16"/>
  <c r="L270" i="16" s="1"/>
  <c r="K317" i="16"/>
  <c r="L317" i="16" s="1"/>
  <c r="K134" i="16"/>
  <c r="L134" i="16" s="1"/>
  <c r="K330" i="16"/>
  <c r="L330" i="16" s="1"/>
  <c r="K294" i="16"/>
  <c r="L294" i="16" s="1"/>
  <c r="K142" i="16"/>
  <c r="L142" i="16" s="1"/>
  <c r="K424" i="16"/>
  <c r="L424" i="16" s="1"/>
  <c r="K362" i="16"/>
  <c r="L362" i="16" s="1"/>
  <c r="K396" i="16"/>
  <c r="L396" i="16" s="1"/>
  <c r="K346" i="16"/>
  <c r="L346" i="16" s="1"/>
  <c r="K375" i="16"/>
  <c r="L375" i="16" s="1"/>
  <c r="K484" i="16"/>
  <c r="L484" i="16" s="1"/>
  <c r="K361" i="16"/>
  <c r="L361" i="16" s="1"/>
  <c r="K532" i="16"/>
  <c r="L532" i="16" s="1"/>
  <c r="K408" i="16"/>
  <c r="L408" i="16" s="1"/>
  <c r="K513" i="16"/>
  <c r="L513" i="16" s="1"/>
  <c r="K528" i="16"/>
  <c r="L528" i="16" s="1"/>
  <c r="K355" i="16"/>
  <c r="L355" i="16" s="1"/>
  <c r="K464" i="16"/>
  <c r="L464" i="16" s="1"/>
  <c r="K389" i="16"/>
  <c r="L389" i="16" s="1"/>
  <c r="K343" i="16"/>
  <c r="L343" i="16" s="1"/>
  <c r="K548" i="16"/>
  <c r="L548" i="16" s="1"/>
  <c r="K541" i="16"/>
  <c r="L541" i="16" s="1"/>
  <c r="K549" i="16"/>
  <c r="L549" i="16" s="1"/>
  <c r="K574" i="16"/>
  <c r="L574" i="16" s="1"/>
  <c r="K571" i="16"/>
  <c r="L571" i="16" s="1"/>
  <c r="K27" i="16"/>
  <c r="L27" i="16" s="1"/>
  <c r="K33" i="16"/>
  <c r="L33" i="16" s="1"/>
  <c r="K25" i="16"/>
  <c r="L25" i="16" s="1"/>
  <c r="K10" i="16"/>
  <c r="L10" i="16" s="1"/>
  <c r="K79" i="16"/>
  <c r="L79" i="16" s="1"/>
  <c r="K127" i="16"/>
  <c r="L127" i="16" s="1"/>
  <c r="K191" i="16"/>
  <c r="L191" i="16" s="1"/>
  <c r="K239" i="16"/>
  <c r="L239" i="16" s="1"/>
  <c r="K287" i="16"/>
  <c r="L287" i="16" s="1"/>
  <c r="K40" i="16"/>
  <c r="L40" i="16" s="1"/>
  <c r="K56" i="16"/>
  <c r="L56" i="16" s="1"/>
  <c r="K72" i="16"/>
  <c r="L72" i="16" s="1"/>
  <c r="K88" i="16"/>
  <c r="L88" i="16" s="1"/>
  <c r="K104" i="16"/>
  <c r="L104" i="16" s="1"/>
  <c r="K120" i="16"/>
  <c r="L120" i="16" s="1"/>
  <c r="K136" i="16"/>
  <c r="L136" i="16" s="1"/>
  <c r="K152" i="16"/>
  <c r="L152" i="16" s="1"/>
  <c r="K168" i="16"/>
  <c r="L168" i="16" s="1"/>
  <c r="K184" i="16"/>
  <c r="L184" i="16" s="1"/>
  <c r="K200" i="16"/>
  <c r="L200" i="16" s="1"/>
  <c r="K216" i="16"/>
  <c r="L216" i="16" s="1"/>
  <c r="K232" i="16"/>
  <c r="L232" i="16" s="1"/>
  <c r="K248" i="16"/>
  <c r="L248" i="16" s="1"/>
  <c r="K268" i="16"/>
  <c r="L268" i="16" s="1"/>
  <c r="K288" i="16"/>
  <c r="L288" i="16" s="1"/>
  <c r="K312" i="16"/>
  <c r="L312" i="16" s="1"/>
  <c r="K49" i="16"/>
  <c r="L49" i="16" s="1"/>
  <c r="K65" i="16"/>
  <c r="L65" i="16" s="1"/>
  <c r="K81" i="16"/>
  <c r="L81" i="16" s="1"/>
  <c r="K260" i="16"/>
  <c r="L260" i="16" s="1"/>
  <c r="K93" i="16"/>
  <c r="L93" i="16" s="1"/>
  <c r="K109" i="16"/>
  <c r="L109" i="16" s="1"/>
  <c r="K125" i="16"/>
  <c r="L125" i="16" s="1"/>
  <c r="K141" i="16"/>
  <c r="L141" i="16" s="1"/>
  <c r="K157" i="16"/>
  <c r="L157" i="16" s="1"/>
  <c r="K173" i="16"/>
  <c r="L173" i="16" s="1"/>
  <c r="K189" i="16"/>
  <c r="L189" i="16" s="1"/>
  <c r="K205" i="16"/>
  <c r="L205" i="16" s="1"/>
  <c r="K221" i="16"/>
  <c r="L221" i="16" s="1"/>
  <c r="K237" i="16"/>
  <c r="L237" i="16" s="1"/>
  <c r="K253" i="16"/>
  <c r="L253" i="16" s="1"/>
  <c r="K269" i="16"/>
  <c r="L269" i="16" s="1"/>
  <c r="K289" i="16"/>
  <c r="L289" i="16" s="1"/>
  <c r="K309" i="16"/>
  <c r="L309" i="16" s="1"/>
  <c r="K318" i="16"/>
  <c r="L318" i="16" s="1"/>
  <c r="K218" i="16"/>
  <c r="L218" i="16" s="1"/>
  <c r="K323" i="16"/>
  <c r="L323" i="16" s="1"/>
  <c r="K316" i="16"/>
  <c r="L316" i="16" s="1"/>
  <c r="K332" i="16"/>
  <c r="L332" i="16" s="1"/>
  <c r="K325" i="16"/>
  <c r="L325" i="16" s="1"/>
  <c r="K214" i="16"/>
  <c r="L214" i="16" s="1"/>
  <c r="K194" i="16"/>
  <c r="L194" i="16" s="1"/>
  <c r="K170" i="16"/>
  <c r="L170" i="16" s="1"/>
  <c r="K146" i="16"/>
  <c r="L146" i="16" s="1"/>
  <c r="K202" i="16"/>
  <c r="L202" i="16" s="1"/>
  <c r="K274" i="16"/>
  <c r="L274" i="16" s="1"/>
  <c r="K70" i="16"/>
  <c r="L70" i="16" s="1"/>
  <c r="K66" i="16"/>
  <c r="L66" i="16" s="1"/>
  <c r="K106" i="16"/>
  <c r="L106" i="16" s="1"/>
  <c r="K178" i="16"/>
  <c r="L178" i="16" s="1"/>
  <c r="K250" i="16"/>
  <c r="L250" i="16" s="1"/>
  <c r="K306" i="16"/>
  <c r="L306" i="16" s="1"/>
  <c r="K282" i="16"/>
  <c r="L282" i="16" s="1"/>
  <c r="K102" i="16"/>
  <c r="L102" i="16" s="1"/>
  <c r="K174" i="16"/>
  <c r="L174" i="16" s="1"/>
  <c r="K258" i="16"/>
  <c r="L258" i="16" s="1"/>
  <c r="K334" i="16"/>
  <c r="L334" i="16" s="1"/>
  <c r="K402" i="16"/>
  <c r="L402" i="16" s="1"/>
  <c r="K483" i="16"/>
  <c r="L483" i="16" s="1"/>
  <c r="K364" i="16"/>
  <c r="L364" i="16" s="1"/>
  <c r="K501" i="16"/>
  <c r="L501" i="16" s="1"/>
  <c r="K433" i="16"/>
  <c r="L433" i="16" s="1"/>
  <c r="K382" i="16"/>
  <c r="L382" i="16" s="1"/>
  <c r="K451" i="16"/>
  <c r="L451" i="16" s="1"/>
  <c r="K525" i="16"/>
  <c r="L525" i="16" s="1"/>
  <c r="K430" i="16"/>
  <c r="L430" i="16" s="1"/>
  <c r="K467" i="16"/>
  <c r="L467" i="16" s="1"/>
  <c r="K531" i="16"/>
  <c r="L531" i="16" s="1"/>
  <c r="K505" i="16"/>
  <c r="L505" i="16" s="1"/>
  <c r="K418" i="16"/>
  <c r="L418" i="16" s="1"/>
  <c r="K422" i="16"/>
  <c r="L422" i="16" s="1"/>
  <c r="K405" i="16"/>
  <c r="L405" i="16" s="1"/>
  <c r="K439" i="16"/>
  <c r="L439" i="16" s="1"/>
  <c r="K356" i="16"/>
  <c r="L356" i="16" s="1"/>
  <c r="K493" i="16"/>
  <c r="L493" i="16" s="1"/>
  <c r="K366" i="16"/>
  <c r="L366" i="16" s="1"/>
  <c r="K353" i="16"/>
  <c r="L353" i="16" s="1"/>
  <c r="K480" i="16"/>
  <c r="L480" i="16" s="1"/>
  <c r="K526" i="16"/>
  <c r="L526" i="16" s="1"/>
  <c r="K436" i="16"/>
  <c r="L436" i="16" s="1"/>
  <c r="K406" i="16"/>
  <c r="L406" i="16" s="1"/>
  <c r="K489" i="16"/>
  <c r="L489" i="16" s="1"/>
  <c r="K383" i="16"/>
  <c r="L383" i="16" s="1"/>
  <c r="K499" i="16"/>
  <c r="L499" i="16" s="1"/>
  <c r="K492" i="16"/>
  <c r="L492" i="16" s="1"/>
  <c r="K348" i="16"/>
  <c r="L348" i="16" s="1"/>
  <c r="K443" i="16"/>
  <c r="L443" i="16" s="1"/>
  <c r="K434" i="16"/>
  <c r="L434" i="16" s="1"/>
  <c r="K401" i="16"/>
  <c r="L401" i="16" s="1"/>
  <c r="K371" i="16"/>
  <c r="L371" i="16" s="1"/>
  <c r="K407" i="16"/>
  <c r="L407" i="16" s="1"/>
  <c r="K463" i="16"/>
  <c r="L463" i="16" s="1"/>
  <c r="K500" i="16"/>
  <c r="L500" i="16" s="1"/>
  <c r="K506" i="16"/>
  <c r="L506" i="16" s="1"/>
  <c r="K482" i="16"/>
  <c r="L482" i="16" s="1"/>
  <c r="K452" i="16"/>
  <c r="L452" i="16" s="1"/>
  <c r="K335" i="16"/>
  <c r="L335" i="16" s="1"/>
  <c r="K435" i="16"/>
  <c r="L435" i="16" s="1"/>
  <c r="K514" i="16"/>
  <c r="L514" i="16" s="1"/>
  <c r="K345" i="16"/>
  <c r="L345" i="16" s="1"/>
  <c r="K518" i="16"/>
  <c r="L518" i="16" s="1"/>
  <c r="K460" i="16"/>
  <c r="L460" i="16" s="1"/>
  <c r="K411" i="16"/>
  <c r="L411" i="16" s="1"/>
  <c r="K385" i="16"/>
  <c r="L385" i="16" s="1"/>
  <c r="K369" i="16"/>
  <c r="L369" i="16" s="1"/>
  <c r="K339" i="16"/>
  <c r="L339" i="16" s="1"/>
  <c r="K419" i="16"/>
  <c r="L419" i="16" s="1"/>
  <c r="K552" i="16"/>
  <c r="L552" i="16" s="1"/>
  <c r="K540" i="16"/>
  <c r="L540" i="16" s="1"/>
  <c r="K546" i="16"/>
  <c r="L546" i="16" s="1"/>
  <c r="K558" i="16"/>
  <c r="L558" i="16" s="1"/>
  <c r="K547" i="16"/>
  <c r="L547" i="16" s="1"/>
  <c r="K542" i="16"/>
  <c r="L542" i="16" s="1"/>
  <c r="K555" i="16"/>
  <c r="L555" i="16" s="1"/>
  <c r="K553" i="16"/>
  <c r="L553" i="16" s="1"/>
  <c r="K565" i="16"/>
  <c r="L565" i="16" s="1"/>
  <c r="K578" i="16"/>
  <c r="L578" i="16" s="1"/>
  <c r="K576" i="16"/>
  <c r="L576" i="16" s="1"/>
  <c r="K577" i="16"/>
  <c r="L577" i="16" s="1"/>
  <c r="K573" i="16"/>
  <c r="L573" i="16" s="1"/>
  <c r="K30" i="16"/>
  <c r="L30" i="16" s="1"/>
  <c r="K24" i="16"/>
  <c r="L24" i="16" s="1"/>
  <c r="K22" i="16"/>
  <c r="L22" i="16" s="1"/>
  <c r="K21" i="16"/>
  <c r="L21" i="16" s="1"/>
  <c r="K12" i="16"/>
  <c r="L12" i="16" s="1"/>
  <c r="K9" i="16"/>
  <c r="L9" i="16" s="1"/>
  <c r="K43" i="16"/>
  <c r="L43" i="16" s="1"/>
  <c r="K91" i="16"/>
  <c r="L91" i="16" s="1"/>
  <c r="K139" i="16"/>
  <c r="L139" i="16" s="1"/>
  <c r="K187" i="16"/>
  <c r="L187" i="16" s="1"/>
  <c r="K251" i="16"/>
  <c r="L251" i="16" s="1"/>
  <c r="K68" i="16"/>
  <c r="L68" i="16" s="1"/>
  <c r="K100" i="16"/>
  <c r="L100" i="16" s="1"/>
  <c r="K148" i="16"/>
  <c r="L148" i="16" s="1"/>
  <c r="K196" i="16"/>
  <c r="L196" i="16" s="1"/>
  <c r="K244" i="16"/>
  <c r="L244" i="16" s="1"/>
  <c r="K304" i="16"/>
  <c r="L304" i="16" s="1"/>
  <c r="K61" i="16"/>
  <c r="L61" i="16" s="1"/>
  <c r="K89" i="16"/>
  <c r="L89" i="16" s="1"/>
  <c r="K121" i="16"/>
  <c r="L121" i="16" s="1"/>
  <c r="K153" i="16"/>
  <c r="L153" i="16" s="1"/>
  <c r="K185" i="16"/>
  <c r="L185" i="16" s="1"/>
  <c r="K233" i="16"/>
  <c r="L233" i="16" s="1"/>
  <c r="K285" i="16"/>
  <c r="L285" i="16" s="1"/>
  <c r="K313" i="16"/>
  <c r="L313" i="16" s="1"/>
  <c r="K328" i="16"/>
  <c r="L328" i="16" s="1"/>
  <c r="K266" i="16"/>
  <c r="L266" i="16" s="1"/>
  <c r="K38" i="16"/>
  <c r="L38" i="16" s="1"/>
  <c r="K254" i="16"/>
  <c r="L254" i="16" s="1"/>
  <c r="K94" i="16"/>
  <c r="L94" i="16" s="1"/>
  <c r="K234" i="16"/>
  <c r="L234" i="16" s="1"/>
  <c r="K86" i="16"/>
  <c r="L86" i="16" s="1"/>
  <c r="K238" i="16"/>
  <c r="L238" i="16" s="1"/>
  <c r="K485" i="16"/>
  <c r="L485" i="16" s="1"/>
  <c r="K413" i="16"/>
  <c r="L413" i="16" s="1"/>
  <c r="K517" i="16"/>
  <c r="L517" i="16" s="1"/>
  <c r="K351" i="16"/>
  <c r="L351" i="16" s="1"/>
  <c r="K416" i="16"/>
  <c r="L416" i="16" s="1"/>
  <c r="K432" i="16"/>
  <c r="L432" i="16" s="1"/>
  <c r="K350" i="16"/>
  <c r="L350" i="16" s="1"/>
  <c r="K457" i="16"/>
  <c r="L457" i="16" s="1"/>
  <c r="K507" i="16"/>
  <c r="L507" i="16" s="1"/>
  <c r="K395" i="16"/>
  <c r="L395" i="16" s="1"/>
  <c r="K455" i="16"/>
  <c r="L455" i="16" s="1"/>
  <c r="K342" i="16"/>
  <c r="L342" i="16" s="1"/>
  <c r="K421" i="16"/>
  <c r="L421" i="16" s="1"/>
  <c r="K410" i="16"/>
  <c r="L410" i="16" s="1"/>
  <c r="K357" i="16"/>
  <c r="L357" i="16" s="1"/>
  <c r="K479" i="16"/>
  <c r="L479" i="16" s="1"/>
  <c r="K486" i="16"/>
  <c r="L486" i="16" s="1"/>
  <c r="K462" i="16"/>
  <c r="L462" i="16" s="1"/>
  <c r="K490" i="16"/>
  <c r="L490" i="16" s="1"/>
  <c r="K423" i="16"/>
  <c r="L423" i="16" s="1"/>
  <c r="K373" i="16"/>
  <c r="L373" i="16" s="1"/>
  <c r="K566" i="16"/>
  <c r="L566" i="16" s="1"/>
  <c r="K562" i="16"/>
  <c r="L562" i="16" s="1"/>
  <c r="K557" i="16"/>
  <c r="L557" i="16" s="1"/>
  <c r="K11" i="16"/>
  <c r="L11" i="16" s="1"/>
  <c r="K47" i="16"/>
  <c r="L47" i="16" s="1"/>
  <c r="K63" i="16"/>
  <c r="L63" i="16" s="1"/>
  <c r="K95" i="16"/>
  <c r="L95" i="16" s="1"/>
  <c r="K111" i="16"/>
  <c r="L111" i="16" s="1"/>
  <c r="K143" i="16"/>
  <c r="L143" i="16" s="1"/>
  <c r="K159" i="16"/>
  <c r="L159" i="16" s="1"/>
  <c r="K175" i="16"/>
  <c r="L175" i="16" s="1"/>
  <c r="K207" i="16"/>
  <c r="L207" i="16" s="1"/>
  <c r="K223" i="16"/>
  <c r="L223" i="16" s="1"/>
  <c r="K255" i="16"/>
  <c r="L255" i="16" s="1"/>
  <c r="K271" i="16"/>
  <c r="L271" i="16" s="1"/>
  <c r="K303" i="16"/>
  <c r="L303" i="16" s="1"/>
  <c r="K35" i="16"/>
  <c r="L35" i="16" s="1"/>
  <c r="K51" i="16"/>
  <c r="L51" i="16" s="1"/>
  <c r="K67" i="16"/>
  <c r="L67" i="16" s="1"/>
  <c r="K83" i="16"/>
  <c r="L83" i="16" s="1"/>
  <c r="K99" i="16"/>
  <c r="L99" i="16" s="1"/>
  <c r="K115" i="16"/>
  <c r="L115" i="16" s="1"/>
  <c r="K131" i="16"/>
  <c r="L131" i="16" s="1"/>
  <c r="K147" i="16"/>
  <c r="L147" i="16" s="1"/>
  <c r="K163" i="16"/>
  <c r="L163" i="16" s="1"/>
  <c r="K179" i="16"/>
  <c r="L179" i="16" s="1"/>
  <c r="K195" i="16"/>
  <c r="L195" i="16" s="1"/>
  <c r="K211" i="16"/>
  <c r="L211" i="16" s="1"/>
  <c r="K227" i="16"/>
  <c r="L227" i="16" s="1"/>
  <c r="K243" i="16"/>
  <c r="L243" i="16" s="1"/>
  <c r="K259" i="16"/>
  <c r="L259" i="16" s="1"/>
  <c r="K275" i="16"/>
  <c r="L275" i="16" s="1"/>
  <c r="K291" i="16"/>
  <c r="L291" i="16" s="1"/>
  <c r="K307" i="16"/>
  <c r="L307" i="16" s="1"/>
  <c r="K44" i="16"/>
  <c r="L44" i="16" s="1"/>
  <c r="K60" i="16"/>
  <c r="L60" i="16" s="1"/>
  <c r="K76" i="16"/>
  <c r="L76" i="16" s="1"/>
  <c r="K92" i="16"/>
  <c r="L92" i="16" s="1"/>
  <c r="K108" i="16"/>
  <c r="L108" i="16" s="1"/>
  <c r="K124" i="16"/>
  <c r="L124" i="16" s="1"/>
  <c r="K140" i="16"/>
  <c r="L140" i="16" s="1"/>
  <c r="K156" i="16"/>
  <c r="L156" i="16" s="1"/>
  <c r="K172" i="16"/>
  <c r="L172" i="16" s="1"/>
  <c r="K188" i="16"/>
  <c r="L188" i="16" s="1"/>
  <c r="K204" i="16"/>
  <c r="L204" i="16" s="1"/>
  <c r="K220" i="16"/>
  <c r="L220" i="16" s="1"/>
  <c r="K236" i="16"/>
  <c r="L236" i="16" s="1"/>
  <c r="K252" i="16"/>
  <c r="L252" i="16" s="1"/>
  <c r="K272" i="16"/>
  <c r="L272" i="16" s="1"/>
  <c r="K296" i="16"/>
  <c r="L296" i="16" s="1"/>
  <c r="K37" i="16"/>
  <c r="L37" i="16" s="1"/>
  <c r="K53" i="16"/>
  <c r="L53" i="16" s="1"/>
  <c r="K69" i="16"/>
  <c r="L69" i="16" s="1"/>
  <c r="K85" i="16"/>
  <c r="L85" i="16" s="1"/>
  <c r="K308" i="16"/>
  <c r="L308" i="16" s="1"/>
  <c r="K97" i="16"/>
  <c r="L97" i="16" s="1"/>
  <c r="K113" i="16"/>
  <c r="L113" i="16" s="1"/>
  <c r="K129" i="16"/>
  <c r="L129" i="16" s="1"/>
  <c r="K145" i="16"/>
  <c r="L145" i="16" s="1"/>
  <c r="K161" i="16"/>
  <c r="L161" i="16" s="1"/>
  <c r="K177" i="16"/>
  <c r="L177" i="16" s="1"/>
  <c r="K193" i="16"/>
  <c r="L193" i="16" s="1"/>
  <c r="K209" i="16"/>
  <c r="L209" i="16" s="1"/>
  <c r="K225" i="16"/>
  <c r="L225" i="16" s="1"/>
  <c r="K241" i="16"/>
  <c r="L241" i="16" s="1"/>
  <c r="K257" i="16"/>
  <c r="L257" i="16" s="1"/>
  <c r="K273" i="16"/>
  <c r="L273" i="16" s="1"/>
  <c r="K293" i="16"/>
  <c r="L293" i="16" s="1"/>
  <c r="K321" i="16"/>
  <c r="L321" i="16" s="1"/>
  <c r="K226" i="16"/>
  <c r="L226" i="16" s="1"/>
  <c r="K90" i="16"/>
  <c r="L90" i="16" s="1"/>
  <c r="K327" i="16"/>
  <c r="L327" i="16" s="1"/>
  <c r="K320" i="16"/>
  <c r="L320" i="16" s="1"/>
  <c r="K281" i="16"/>
  <c r="L281" i="16" s="1"/>
  <c r="K333" i="16"/>
  <c r="L333" i="16" s="1"/>
  <c r="K310" i="16"/>
  <c r="L310" i="16" s="1"/>
  <c r="K290" i="16"/>
  <c r="L290" i="16" s="1"/>
  <c r="K46" i="16"/>
  <c r="L46" i="16" s="1"/>
  <c r="K166" i="16"/>
  <c r="L166" i="16" s="1"/>
  <c r="K230" i="16"/>
  <c r="L230" i="16" s="1"/>
  <c r="K298" i="16"/>
  <c r="L298" i="16" s="1"/>
  <c r="K206" i="16"/>
  <c r="L206" i="16" s="1"/>
  <c r="K74" i="16"/>
  <c r="L74" i="16" s="1"/>
  <c r="K122" i="16"/>
  <c r="L122" i="16" s="1"/>
  <c r="K198" i="16"/>
  <c r="L198" i="16" s="1"/>
  <c r="K262" i="16"/>
  <c r="L262" i="16" s="1"/>
  <c r="K326" i="16"/>
  <c r="L326" i="16" s="1"/>
  <c r="K50" i="16"/>
  <c r="L50" i="16" s="1"/>
  <c r="K118" i="16"/>
  <c r="L118" i="16" s="1"/>
  <c r="K190" i="16"/>
  <c r="L190" i="16" s="1"/>
  <c r="K286" i="16"/>
  <c r="L286" i="16" s="1"/>
  <c r="K340" i="16"/>
  <c r="L340" i="16" s="1"/>
  <c r="K427" i="16"/>
  <c r="L427" i="16" s="1"/>
  <c r="K391" i="16"/>
  <c r="L391" i="16" s="1"/>
  <c r="K453" i="16"/>
  <c r="L453" i="16" s="1"/>
  <c r="K414" i="16"/>
  <c r="L414" i="16" s="1"/>
  <c r="K412" i="16"/>
  <c r="L412" i="16" s="1"/>
  <c r="K473" i="16"/>
  <c r="L473" i="16" s="1"/>
  <c r="K487" i="16"/>
  <c r="L487" i="16" s="1"/>
  <c r="K447" i="16"/>
  <c r="L447" i="16" s="1"/>
  <c r="K425" i="16"/>
  <c r="L425" i="16" s="1"/>
  <c r="K347" i="16"/>
  <c r="L347" i="16" s="1"/>
  <c r="K495" i="16"/>
  <c r="L495" i="16" s="1"/>
  <c r="K338" i="16"/>
  <c r="L338" i="16" s="1"/>
  <c r="K437" i="16"/>
  <c r="L437" i="16" s="1"/>
  <c r="K428" i="16"/>
  <c r="L428" i="16" s="1"/>
  <c r="K527" i="16"/>
  <c r="L527" i="16" s="1"/>
  <c r="K370" i="16"/>
  <c r="L370" i="16" s="1"/>
  <c r="K509" i="16"/>
  <c r="L509" i="16" s="1"/>
  <c r="K445" i="16"/>
  <c r="L445" i="16" s="1"/>
  <c r="K465" i="16"/>
  <c r="L465" i="16" s="1"/>
  <c r="K512" i="16"/>
  <c r="L512" i="16" s="1"/>
  <c r="K516" i="16"/>
  <c r="L516" i="16" s="1"/>
  <c r="K344" i="16"/>
  <c r="L344" i="16" s="1"/>
  <c r="K523" i="16"/>
  <c r="L523" i="16" s="1"/>
  <c r="K521" i="16"/>
  <c r="L521" i="16" s="1"/>
  <c r="K429" i="16"/>
  <c r="L429" i="16" s="1"/>
  <c r="K474" i="16"/>
  <c r="L474" i="16" s="1"/>
  <c r="K352" i="16"/>
  <c r="L352" i="16" s="1"/>
  <c r="K376" i="16"/>
  <c r="L376" i="16" s="1"/>
  <c r="K475" i="16"/>
  <c r="L475" i="16" s="1"/>
  <c r="K390" i="16"/>
  <c r="L390" i="16" s="1"/>
  <c r="K503" i="16"/>
  <c r="L503" i="16" s="1"/>
  <c r="K481" i="16"/>
  <c r="L481" i="16" s="1"/>
  <c r="K519" i="16"/>
  <c r="L519" i="16" s="1"/>
  <c r="K477" i="16"/>
  <c r="L477" i="16" s="1"/>
  <c r="K488" i="16"/>
  <c r="L488" i="16" s="1"/>
  <c r="K502" i="16"/>
  <c r="L502" i="16" s="1"/>
  <c r="K476" i="16"/>
  <c r="L476" i="16" s="1"/>
  <c r="K444" i="16"/>
  <c r="L444" i="16" s="1"/>
  <c r="K530" i="16"/>
  <c r="L530" i="16" s="1"/>
  <c r="K365" i="16"/>
  <c r="L365" i="16" s="1"/>
  <c r="K510" i="16"/>
  <c r="L510" i="16" s="1"/>
  <c r="K478" i="16"/>
  <c r="L478" i="16" s="1"/>
  <c r="K472" i="16"/>
  <c r="L472" i="16" s="1"/>
  <c r="K450" i="16"/>
  <c r="L450" i="16" s="1"/>
  <c r="K399" i="16"/>
  <c r="L399" i="16" s="1"/>
  <c r="K381" i="16"/>
  <c r="L381" i="16" s="1"/>
  <c r="K363" i="16"/>
  <c r="L363" i="16" s="1"/>
  <c r="K448" i="16"/>
  <c r="L448" i="16" s="1"/>
  <c r="K544" i="16"/>
  <c r="L544" i="16" s="1"/>
  <c r="K554" i="16"/>
  <c r="L554" i="16" s="1"/>
  <c r="K568" i="16"/>
  <c r="L568" i="16" s="1"/>
  <c r="K570" i="16"/>
  <c r="L570" i="16" s="1"/>
  <c r="K537" i="16"/>
  <c r="L537" i="16" s="1"/>
  <c r="K560" i="16"/>
  <c r="L560" i="16" s="1"/>
  <c r="K564" i="16"/>
  <c r="L564" i="16" s="1"/>
  <c r="K567" i="16"/>
  <c r="L567" i="16" s="1"/>
  <c r="K543" i="16"/>
  <c r="L543" i="16" s="1"/>
  <c r="K551" i="16"/>
  <c r="L551" i="16" s="1"/>
  <c r="K584" i="16"/>
  <c r="L584" i="16" s="1"/>
  <c r="K580" i="16"/>
  <c r="L580" i="16" s="1"/>
  <c r="K583" i="16"/>
  <c r="L583" i="16" s="1"/>
  <c r="K31" i="16"/>
  <c r="L31" i="16" s="1"/>
  <c r="K34" i="16"/>
  <c r="L34" i="16" s="1"/>
  <c r="K28" i="16"/>
  <c r="L28" i="16" s="1"/>
  <c r="K18" i="16"/>
  <c r="L18" i="16" s="1"/>
  <c r="K23" i="16"/>
  <c r="L23" i="16" s="1"/>
  <c r="K14" i="16"/>
  <c r="L14" i="16" s="1"/>
  <c r="K15" i="16"/>
  <c r="L15" i="16" s="1"/>
  <c r="K75" i="16"/>
  <c r="L75" i="16" s="1"/>
  <c r="K123" i="16"/>
  <c r="L123" i="16" s="1"/>
  <c r="K171" i="16"/>
  <c r="L171" i="16" s="1"/>
  <c r="K219" i="16"/>
  <c r="L219" i="16" s="1"/>
  <c r="K267" i="16"/>
  <c r="L267" i="16" s="1"/>
  <c r="K299" i="16"/>
  <c r="L299" i="16" s="1"/>
  <c r="K84" i="16"/>
  <c r="L84" i="16" s="1"/>
  <c r="K164" i="16"/>
  <c r="L164" i="16" s="1"/>
  <c r="K212" i="16"/>
  <c r="L212" i="16" s="1"/>
  <c r="K284" i="16"/>
  <c r="L284" i="16" s="1"/>
  <c r="K77" i="16"/>
  <c r="L77" i="16" s="1"/>
  <c r="K105" i="16"/>
  <c r="L105" i="16" s="1"/>
  <c r="K169" i="16"/>
  <c r="L169" i="16" s="1"/>
  <c r="K217" i="16"/>
  <c r="L217" i="16" s="1"/>
  <c r="K249" i="16"/>
  <c r="L249" i="16" s="1"/>
  <c r="K301" i="16"/>
  <c r="L301" i="16" s="1"/>
  <c r="K276" i="16"/>
  <c r="L276" i="16" s="1"/>
  <c r="K130" i="16"/>
  <c r="L130" i="16" s="1"/>
  <c r="K186" i="16"/>
  <c r="L186" i="16" s="1"/>
  <c r="K58" i="16"/>
  <c r="L58" i="16" s="1"/>
  <c r="K150" i="16"/>
  <c r="L150" i="16" s="1"/>
  <c r="K78" i="16"/>
  <c r="L78" i="16" s="1"/>
  <c r="K322" i="16"/>
  <c r="L322" i="16" s="1"/>
  <c r="K386" i="16"/>
  <c r="L386" i="16" s="1"/>
  <c r="K449" i="16"/>
  <c r="L449" i="16" s="1"/>
  <c r="K529" i="16"/>
  <c r="L529" i="16" s="1"/>
  <c r="K388" i="16"/>
  <c r="L388" i="16" s="1"/>
  <c r="K491" i="16"/>
  <c r="L491" i="16" s="1"/>
  <c r="K469" i="16"/>
  <c r="L469" i="16" s="1"/>
  <c r="K404" i="16"/>
  <c r="L404" i="16" s="1"/>
  <c r="K403" i="16"/>
  <c r="L403" i="16" s="1"/>
  <c r="K440" i="16"/>
  <c r="L440" i="16" s="1"/>
  <c r="K446" i="16"/>
  <c r="L446" i="16" s="1"/>
  <c r="K456" i="16"/>
  <c r="L456" i="16" s="1"/>
  <c r="K522" i="16"/>
  <c r="L522" i="16" s="1"/>
  <c r="K397" i="16"/>
  <c r="L397" i="16" s="1"/>
  <c r="K431" i="16"/>
  <c r="L431" i="16" s="1"/>
  <c r="K550" i="16"/>
  <c r="L550" i="16" s="1"/>
  <c r="K556" i="16"/>
  <c r="L556" i="16" s="1"/>
  <c r="K533" i="16"/>
  <c r="L533" i="16" s="1"/>
  <c r="K572" i="16"/>
  <c r="L572" i="16" s="1"/>
  <c r="K581" i="16"/>
  <c r="L581" i="16" s="1"/>
  <c r="K20" i="16"/>
  <c r="L20" i="16" s="1"/>
  <c r="K39" i="16"/>
  <c r="L39" i="16" s="1"/>
  <c r="K55" i="16"/>
  <c r="L55" i="16" s="1"/>
  <c r="K71" i="16"/>
  <c r="L71" i="16" s="1"/>
  <c r="K87" i="16"/>
  <c r="L87" i="16" s="1"/>
  <c r="K103" i="16"/>
  <c r="L103" i="16" s="1"/>
  <c r="K119" i="16"/>
  <c r="L119" i="16" s="1"/>
  <c r="K135" i="16"/>
  <c r="L135" i="16" s="1"/>
  <c r="K151" i="16"/>
  <c r="L151" i="16" s="1"/>
  <c r="K167" i="16"/>
  <c r="L167" i="16" s="1"/>
  <c r="K183" i="16"/>
  <c r="L183" i="16" s="1"/>
  <c r="K199" i="16"/>
  <c r="L199" i="16" s="1"/>
  <c r="K215" i="16"/>
  <c r="L215" i="16" s="1"/>
  <c r="K231" i="16"/>
  <c r="L231" i="16" s="1"/>
  <c r="K247" i="16"/>
  <c r="L247" i="16" s="1"/>
  <c r="K263" i="16"/>
  <c r="L263" i="16" s="1"/>
  <c r="K279" i="16"/>
  <c r="L279" i="16" s="1"/>
  <c r="K295" i="16"/>
  <c r="L295" i="16" s="1"/>
  <c r="K311" i="16"/>
  <c r="L311" i="16" s="1"/>
  <c r="K48" i="16"/>
  <c r="L48" i="16" s="1"/>
  <c r="K64" i="16"/>
  <c r="L64" i="16" s="1"/>
  <c r="K80" i="16"/>
  <c r="L80" i="16" s="1"/>
  <c r="K96" i="16"/>
  <c r="L96" i="16" s="1"/>
  <c r="K112" i="16"/>
  <c r="L112" i="16" s="1"/>
  <c r="K128" i="16"/>
  <c r="L128" i="16" s="1"/>
  <c r="K144" i="16"/>
  <c r="L144" i="16" s="1"/>
  <c r="K160" i="16"/>
  <c r="L160" i="16" s="1"/>
  <c r="K176" i="16"/>
  <c r="L176" i="16" s="1"/>
  <c r="K192" i="16"/>
  <c r="L192" i="16" s="1"/>
  <c r="K208" i="16"/>
  <c r="L208" i="16" s="1"/>
  <c r="K224" i="16"/>
  <c r="L224" i="16" s="1"/>
  <c r="K240" i="16"/>
  <c r="L240" i="16" s="1"/>
  <c r="K256" i="16"/>
  <c r="L256" i="16" s="1"/>
  <c r="K280" i="16"/>
  <c r="L280" i="16" s="1"/>
  <c r="K300" i="16"/>
  <c r="L300" i="16" s="1"/>
  <c r="K41" i="16"/>
  <c r="L41" i="16" s="1"/>
  <c r="K57" i="16"/>
  <c r="L57" i="16" s="1"/>
  <c r="K73" i="16"/>
  <c r="L73" i="16" s="1"/>
  <c r="K315" i="16"/>
  <c r="L315" i="16" s="1"/>
  <c r="K154" i="16"/>
  <c r="L154" i="16" s="1"/>
  <c r="K101" i="16"/>
  <c r="L101" i="16" s="1"/>
  <c r="K117" i="16"/>
  <c r="L117" i="16" s="1"/>
  <c r="K133" i="16"/>
  <c r="L133" i="16" s="1"/>
  <c r="K149" i="16"/>
  <c r="L149" i="16" s="1"/>
  <c r="K165" i="16"/>
  <c r="L165" i="16" s="1"/>
  <c r="K181" i="16"/>
  <c r="L181" i="16" s="1"/>
  <c r="K197" i="16"/>
  <c r="L197" i="16" s="1"/>
  <c r="K213" i="16"/>
  <c r="L213" i="16" s="1"/>
  <c r="K229" i="16"/>
  <c r="L229" i="16" s="1"/>
  <c r="K245" i="16"/>
  <c r="L245" i="16" s="1"/>
  <c r="K261" i="16"/>
  <c r="L261" i="16" s="1"/>
  <c r="K277" i="16"/>
  <c r="L277" i="16" s="1"/>
  <c r="K297" i="16"/>
  <c r="L297" i="16" s="1"/>
  <c r="K329" i="16"/>
  <c r="L329" i="16" s="1"/>
  <c r="K98" i="16"/>
  <c r="L98" i="16" s="1"/>
  <c r="K292" i="16"/>
  <c r="L292" i="16" s="1"/>
  <c r="K331" i="16"/>
  <c r="L331" i="16" s="1"/>
  <c r="K324" i="16"/>
  <c r="L324" i="16" s="1"/>
  <c r="K305" i="16"/>
  <c r="L305" i="16" s="1"/>
  <c r="K158" i="16"/>
  <c r="L158" i="16" s="1"/>
  <c r="K54" i="16"/>
  <c r="L54" i="16" s="1"/>
  <c r="K242" i="16"/>
  <c r="L242" i="16" s="1"/>
  <c r="K114" i="16"/>
  <c r="L114" i="16" s="1"/>
  <c r="K182" i="16"/>
  <c r="L182" i="16" s="1"/>
  <c r="K246" i="16"/>
  <c r="L246" i="16" s="1"/>
  <c r="K314" i="16"/>
  <c r="L314" i="16" s="1"/>
  <c r="K42" i="16"/>
  <c r="L42" i="16" s="1"/>
  <c r="K82" i="16"/>
  <c r="L82" i="16" s="1"/>
  <c r="K138" i="16"/>
  <c r="L138" i="16" s="1"/>
  <c r="K210" i="16"/>
  <c r="L210" i="16" s="1"/>
  <c r="K278" i="16"/>
  <c r="L278" i="16" s="1"/>
  <c r="K110" i="16"/>
  <c r="L110" i="16" s="1"/>
  <c r="K62" i="16"/>
  <c r="L62" i="16" s="1"/>
  <c r="K126" i="16"/>
  <c r="L126" i="16" s="1"/>
  <c r="K222" i="16"/>
  <c r="L222" i="16" s="1"/>
  <c r="K302" i="16"/>
  <c r="L302" i="16" s="1"/>
  <c r="K360" i="16"/>
  <c r="L360" i="16" s="1"/>
  <c r="K441" i="16"/>
  <c r="L441" i="16" s="1"/>
  <c r="K426" i="16"/>
  <c r="L426" i="16" s="1"/>
  <c r="K358" i="16"/>
  <c r="L358" i="16" s="1"/>
  <c r="K515" i="16"/>
  <c r="L515" i="16" s="1"/>
  <c r="K380" i="16"/>
  <c r="L380" i="16" s="1"/>
  <c r="K337" i="16"/>
  <c r="L337" i="16" s="1"/>
  <c r="K496" i="16"/>
  <c r="L496" i="16" s="1"/>
  <c r="K384" i="16"/>
  <c r="L384" i="16" s="1"/>
  <c r="K374" i="16"/>
  <c r="L374" i="16" s="1"/>
  <c r="K387" i="16"/>
  <c r="L387" i="16" s="1"/>
  <c r="K504" i="16"/>
  <c r="L504" i="16" s="1"/>
  <c r="K372" i="16"/>
  <c r="L372" i="16" s="1"/>
  <c r="K471" i="16"/>
  <c r="L471" i="16" s="1"/>
  <c r="K461" i="16"/>
  <c r="L461" i="16" s="1"/>
  <c r="K394" i="16"/>
  <c r="L394" i="16" s="1"/>
  <c r="K417" i="16"/>
  <c r="L417" i="16" s="1"/>
  <c r="K398" i="16"/>
  <c r="L398" i="16" s="1"/>
  <c r="K459" i="16"/>
  <c r="L459" i="16" s="1"/>
  <c r="K511" i="16"/>
  <c r="L511" i="16" s="1"/>
  <c r="K508" i="16"/>
  <c r="L508" i="16" s="1"/>
  <c r="K368" i="16"/>
  <c r="L368" i="16" s="1"/>
  <c r="K400" i="16"/>
  <c r="L400" i="16" s="1"/>
  <c r="K466" i="16"/>
  <c r="L466" i="16" s="1"/>
  <c r="K379" i="16"/>
  <c r="L379" i="16" s="1"/>
  <c r="K454" i="16"/>
  <c r="L454" i="16" s="1"/>
  <c r="K520" i="16"/>
  <c r="L520" i="16" s="1"/>
  <c r="K409" i="16"/>
  <c r="L409" i="16" s="1"/>
  <c r="K392" i="16"/>
  <c r="L392" i="16" s="1"/>
  <c r="K354" i="16"/>
  <c r="L354" i="16" s="1"/>
  <c r="K420" i="16"/>
  <c r="L420" i="16" s="1"/>
  <c r="K336" i="16"/>
  <c r="L336" i="16" s="1"/>
  <c r="K497" i="16"/>
  <c r="L497" i="16" s="1"/>
  <c r="K367" i="16"/>
  <c r="L367" i="16" s="1"/>
  <c r="K378" i="16"/>
  <c r="L378" i="16" s="1"/>
  <c r="K524" i="16"/>
  <c r="L524" i="16" s="1"/>
  <c r="K498" i="16"/>
  <c r="L498" i="16" s="1"/>
  <c r="K458" i="16"/>
  <c r="L458" i="16" s="1"/>
  <c r="K359" i="16"/>
  <c r="L359" i="16" s="1"/>
  <c r="K468" i="16"/>
  <c r="L468" i="16" s="1"/>
  <c r="K341" i="16"/>
  <c r="L341" i="16" s="1"/>
  <c r="K494" i="16"/>
  <c r="L494" i="16" s="1"/>
  <c r="K470" i="16"/>
  <c r="L470" i="16" s="1"/>
  <c r="K415" i="16"/>
  <c r="L415" i="16" s="1"/>
  <c r="K438" i="16"/>
  <c r="L438" i="16" s="1"/>
  <c r="K393" i="16"/>
  <c r="L393" i="16" s="1"/>
  <c r="K377" i="16"/>
  <c r="L377" i="16" s="1"/>
  <c r="K349" i="16"/>
  <c r="L349" i="16" s="1"/>
  <c r="K442" i="16"/>
  <c r="L442" i="16" s="1"/>
  <c r="K536" i="16"/>
  <c r="L536" i="16" s="1"/>
  <c r="K534" i="16"/>
  <c r="L534" i="16" s="1"/>
  <c r="K559" i="16"/>
  <c r="L559" i="16" s="1"/>
  <c r="K538" i="16"/>
  <c r="L538" i="16" s="1"/>
  <c r="K535" i="16"/>
  <c r="L535" i="16" s="1"/>
  <c r="K569" i="16"/>
  <c r="L569" i="16" s="1"/>
  <c r="K561" i="16"/>
  <c r="L561" i="16" s="1"/>
  <c r="K563" i="16"/>
  <c r="L563" i="16" s="1"/>
  <c r="K539" i="16"/>
  <c r="L539" i="16" s="1"/>
  <c r="K545" i="16"/>
  <c r="L545" i="16" s="1"/>
  <c r="K582" i="16"/>
  <c r="L582" i="16" s="1"/>
  <c r="K579" i="16"/>
  <c r="L579" i="16" s="1"/>
  <c r="K575" i="16"/>
  <c r="L575" i="16" s="1"/>
  <c r="K26" i="16"/>
  <c r="L26" i="16" s="1"/>
  <c r="K29" i="16"/>
  <c r="L29" i="16" s="1"/>
  <c r="K32" i="16"/>
  <c r="L32" i="16" s="1"/>
  <c r="K17" i="16"/>
  <c r="L17" i="16" s="1"/>
  <c r="K19" i="16"/>
  <c r="L19" i="16" s="1"/>
  <c r="K16" i="16"/>
  <c r="L16" i="16" s="1"/>
  <c r="K13" i="16"/>
  <c r="L13" i="16" s="1"/>
  <c r="L36" i="16"/>
  <c r="F7" i="16"/>
  <c r="L7" i="16" l="1"/>
  <c r="E20" i="17" s="1"/>
</calcChain>
</file>

<file path=xl/sharedStrings.xml><?xml version="1.0" encoding="utf-8"?>
<sst xmlns="http://schemas.openxmlformats.org/spreadsheetml/2006/main" count="54" uniqueCount="51">
  <si>
    <t>[EUR/MWh]</t>
  </si>
  <si>
    <t>[%]</t>
  </si>
  <si>
    <t>Spezifischer Ertrag [kWh/m²]</t>
  </si>
  <si>
    <t>Vergütung [EUR/MWh]</t>
  </si>
  <si>
    <t>Vergütung EAG und Seehöhe proportional [EUR/MWh]</t>
  </si>
  <si>
    <t>Poportionalfaktor Seehöhe</t>
  </si>
  <si>
    <t>Summe Korrekturen mit Proportionalitätsfaktor</t>
  </si>
  <si>
    <t>Korrektur Seehöhe [%]</t>
  </si>
  <si>
    <t>Korrektur Standort [%]</t>
  </si>
  <si>
    <t>Korrektur Seehöhe mit Proportionalitätsfaktor</t>
  </si>
  <si>
    <t>EAG-Marktprämienrechner</t>
  </si>
  <si>
    <t>[m]</t>
  </si>
  <si>
    <t>Ergebnis EAG</t>
  </si>
  <si>
    <t>Eingabewerte</t>
  </si>
  <si>
    <t>Erläuterungen zum EAG-Marktprämienrechner</t>
  </si>
  <si>
    <t>Begriff</t>
  </si>
  <si>
    <t>Erläuterung</t>
  </si>
  <si>
    <t>Quelle</t>
  </si>
  <si>
    <t>Seehöhe</t>
  </si>
  <si>
    <t>Korrekturfaktor</t>
  </si>
  <si>
    <t>Marktprämie</t>
  </si>
  <si>
    <t xml:space="preserve"> https://www.bmk.gv.at/dam/jcr:31ab5406-2c06-450c-94f7-e8950dc007f5/EAG_erlaeuterungen.pdf </t>
  </si>
  <si>
    <t xml:space="preserve"> https://www.ris.bka.gv.at/Dokumente/BgblAuth/BGBLA_2022_II_369/BGBLA_2022_II_369.html </t>
  </si>
  <si>
    <t xml:space="preserve"> https://www.ris.bka.gv.at/GeltendeFassung.wxe?Abfrage=Bundesnormen&amp;Gesetzesnummer=20011619 </t>
  </si>
  <si>
    <t>Ab 400 m wird eine Seehöhenkorrektur durchgeführt, welche bei 1.400 m gedeckelt ist. Sie ist ein Teil des Korrekturfaktors</t>
  </si>
  <si>
    <t>Jahresertrag</t>
  </si>
  <si>
    <r>
      <t>[kWh/m</t>
    </r>
    <r>
      <rPr>
        <vertAlign val="superscript"/>
        <sz val="12"/>
        <rFont val="Calibri"/>
        <family val="2"/>
        <scheme val="minor"/>
      </rPr>
      <t>2</t>
    </r>
    <r>
      <rPr>
        <sz val="12"/>
        <rFont val="Calibri"/>
        <family val="2"/>
        <scheme val="minor"/>
      </rPr>
      <t>]</t>
    </r>
  </si>
  <si>
    <t>Auch Fußpunkthöhe oder Standorthöhe. Bezeichnet die Seehöhe der Oberkante des Fundaments einer Windkraftanlage bezogen auf das Adria-Mittel-Null. Bei mehreren Anlagen bezeichnet der Ausdruck den arithmetischen Mittelwert der Fußpunkthöhen aller Windkraftanlagen</t>
  </si>
  <si>
    <t>Auch rotorkreisflächenspezifische Jahresstromproduktion (RJ). Die Jahresstromproduktion einer Windkraftanlage dividiert durch die Rotorkreisfläche. Bei mehreren Anlagen bezeichnet der Ausdruck die Summe der Jahresstromproduktionen der Anlagen dividiert durch die Summe der Rotorkreisflächen</t>
  </si>
  <si>
    <t>Der von der Standorthöhe und der rotorkreisflächenspezifischen Jahresstromproduktion abhängige Auf- oder Abschlag in Form eines Prozentsatzes mit zwei Nachkommastellen, um den sich der anzulegende Wert für den Normstandort erhöht 
oder verringert</t>
  </si>
  <si>
    <t xml:space="preserve">Seehöhe: </t>
  </si>
  <si>
    <t xml:space="preserve">Jahresertrag: </t>
  </si>
  <si>
    <t xml:space="preserve">Korrekturfaktor: </t>
  </si>
  <si>
    <t>Gebotswert</t>
  </si>
  <si>
    <t>Anzulegender Wert in ct/kWh, den der Bieter in seinem Gebot für den Normstandort angibt</t>
  </si>
  <si>
    <t>Höchsgebots-
wert</t>
  </si>
  <si>
    <t>Marktwert</t>
  </si>
  <si>
    <t xml:space="preserve">EAG, § 20 </t>
  </si>
  <si>
    <t>EAG, §§ 9, 10 und 11</t>
  </si>
  <si>
    <t xml:space="preserve">Siehe Infoblatt für Erläuterungen </t>
  </si>
  <si>
    <t xml:space="preserve">Gebotswert: </t>
  </si>
  <si>
    <t>Anzulegender</t>
  </si>
  <si>
    <t xml:space="preserve">Wert (azW): </t>
  </si>
  <si>
    <t>Mit der Marktprämie wird die Differenz zwischen dem durchschnittlichen Marktwert der erzeugten Elektrizität und den Produktionskosten der jeweiligen Technologie über eine Dauer von 20 Jahren ausgeglichen. Marktprämien werden im EAG über Ausschreibung oder auf Antrag gewährt</t>
  </si>
  <si>
    <t xml:space="preserve">Der Marktwert bzw. Referenzmarktwert  ist von der Regulierungsbehörde am Beginn eines Monats zu veröffentlichen und dient als Grundlage zur Berechnung der Marktprämie.  </t>
  </si>
  <si>
    <t>EAG-MPV, § 2</t>
  </si>
  <si>
    <t>EAG, § 43
MPV 2022, § 7</t>
  </si>
  <si>
    <r>
      <t xml:space="preserve">Jährlich per Verordnung gesondert für jede Technologie festzulegende Höchstgebotspreise  in ct/kWh
</t>
    </r>
    <r>
      <rPr>
        <b/>
        <sz val="11"/>
        <rFont val="Calibri"/>
        <family val="2"/>
        <scheme val="minor"/>
      </rPr>
      <t>Die Höchstpreise in Cent pro kWh ... werden für die Kalenderjahre 2024 und 2025 ... folgt festgelegt:
4. für neu errichtete und erweiterte Windkraftanlagen (Normstandort) 9,60 Cent/kWh;</t>
    </r>
  </si>
  <si>
    <t>EAG, § 13</t>
  </si>
  <si>
    <t>Version 5.5 vom 13.03.2024</t>
  </si>
  <si>
    <t>EAG, § 18 (1)
MPV Entwurf März 2024, § 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</si>
</sst>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quot;€&quot;_-;\-* #,##0.00\ &quot;€&quot;_-;_-* &quot;-&quot;??\ &quot;€&quot;_-;_-@_-"/>
  </numFmts>
  <fonts count="27">
    <font>
      <sz val="10"/>
      <name val="Arial"/>
      <charset val="204"/>
    </font>
    <font>
      <sz val="10"/>
      <name val="Arial"/>
      <family val="2"/>
    </font>
    <font>
      <b/>
      <sz val="10"/>
      <name val="Arial"/>
      <family val="2"/>
    </font>
    <font>
      <sz val="10"/>
      <name val="Arial"/>
      <family val="2"/>
    </font>
    <font>
      <sz val="10"/>
      <name val="Verdana"/>
      <family val="2"/>
    </font>
    <font>
      <sz val="10"/>
      <name val="Arial"/>
      <family val="2"/>
    </font>
    <font>
      <sz val="10"/>
      <name val="Arial"/>
      <family val="2"/>
    </font>
    <font>
      <sz val="10"/>
      <name val="Frutiger 45 Light"/>
    </font>
    <font>
      <sz val="12"/>
      <name val="Arial"/>
      <family val="2"/>
    </font>
    <font>
      <sz val="10"/>
      <name val="Calibri"/>
      <family val="2"/>
      <scheme val="minor"/>
    </font>
    <font>
      <b/>
      <sz val="22"/>
      <color theme="0"/>
      <name val="Calibri"/>
      <family val="2"/>
      <scheme val="minor"/>
    </font>
    <font>
      <sz val="22"/>
      <color theme="0"/>
      <name val="Calibri"/>
      <family val="2"/>
      <scheme val="minor"/>
    </font>
    <font>
      <sz val="14"/>
      <name val="Calibri"/>
      <family val="2"/>
      <scheme val="minor"/>
    </font>
    <font>
      <sz val="13"/>
      <name val="Calibri"/>
      <family val="2"/>
      <scheme val="minor"/>
    </font>
    <font>
      <sz val="12"/>
      <name val="Calibri"/>
      <family val="2"/>
      <scheme val="minor"/>
    </font>
    <font>
      <u/>
      <sz val="10"/>
      <color theme="10"/>
      <name val="Arial"/>
      <family val="2"/>
    </font>
    <font>
      <b/>
      <sz val="12"/>
      <name val="Calibri"/>
      <family val="2"/>
      <scheme val="minor"/>
    </font>
    <font>
      <b/>
      <sz val="15"/>
      <color theme="1"/>
      <name val="Calibri"/>
      <family val="2"/>
      <scheme val="minor"/>
    </font>
    <font>
      <vertAlign val="superscript"/>
      <sz val="12"/>
      <name val="Calibri"/>
      <family val="2"/>
      <scheme val="minor"/>
    </font>
    <font>
      <sz val="12"/>
      <color rgb="FFAB2024"/>
      <name val="Calibri"/>
      <family val="2"/>
      <scheme val="minor"/>
    </font>
    <font>
      <b/>
      <sz val="12"/>
      <color rgb="FFAB2024"/>
      <name val="Calibri"/>
      <family val="2"/>
      <scheme val="minor"/>
    </font>
    <font>
      <b/>
      <sz val="18"/>
      <color theme="0"/>
      <name val="Calibri"/>
      <family val="2"/>
      <scheme val="minor"/>
    </font>
    <font>
      <sz val="11"/>
      <name val="Calibri"/>
      <family val="2"/>
      <scheme val="minor"/>
    </font>
    <font>
      <b/>
      <sz val="11"/>
      <name val="Calibri"/>
      <family val="2"/>
      <scheme val="minor"/>
    </font>
    <font>
      <sz val="11"/>
      <name val="Arial"/>
      <family val="2"/>
    </font>
    <font>
      <u/>
      <sz val="10"/>
      <color theme="10"/>
      <name val="Calibri"/>
      <family val="2"/>
      <scheme val="minor"/>
    </font>
    <font>
      <u/>
      <sz val="10"/>
      <name val="Calibri"/>
      <family val="2"/>
      <scheme val="minor"/>
    </font>
  </fonts>
  <fills count="8">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rgb="FFAB2024"/>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1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AB2024"/>
      </left>
      <right/>
      <top style="thin">
        <color rgb="FFAB2024"/>
      </top>
      <bottom/>
      <diagonal/>
    </border>
    <border>
      <left/>
      <right style="thin">
        <color rgb="FFAB2024"/>
      </right>
      <top style="thin">
        <color rgb="FFAB2024"/>
      </top>
      <bottom/>
      <diagonal/>
    </border>
    <border>
      <left style="thin">
        <color rgb="FFAB2024"/>
      </left>
      <right/>
      <top/>
      <bottom style="thin">
        <color rgb="FFAB2024"/>
      </bottom>
      <diagonal/>
    </border>
    <border>
      <left/>
      <right style="thin">
        <color rgb="FFAB2024"/>
      </right>
      <top/>
      <bottom style="thin">
        <color rgb="FFAB2024"/>
      </bottom>
      <diagonal/>
    </border>
    <border>
      <left/>
      <right/>
      <top/>
      <bottom style="thin">
        <color rgb="FFAB2024"/>
      </bottom>
      <diagonal/>
    </border>
    <border>
      <left/>
      <right style="thin">
        <color rgb="FFAB2024"/>
      </right>
      <top/>
      <bottom/>
      <diagonal/>
    </border>
    <border>
      <left style="thin">
        <color rgb="FFAB2024"/>
      </left>
      <right style="thin">
        <color rgb="FFAB2024"/>
      </right>
      <top/>
      <bottom/>
      <diagonal/>
    </border>
    <border>
      <left style="thin">
        <color rgb="FFAB2024"/>
      </left>
      <right style="thin">
        <color rgb="FFAB2024"/>
      </right>
      <top style="thin">
        <color rgb="FFAB2024"/>
      </top>
      <bottom/>
      <diagonal/>
    </border>
    <border>
      <left style="thin">
        <color rgb="FFAB2024"/>
      </left>
      <right/>
      <top/>
      <bottom/>
      <diagonal/>
    </border>
    <border>
      <left/>
      <right/>
      <top style="thin">
        <color rgb="FFAB202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164" fontId="3" fillId="0" borderId="0" applyFont="0" applyFill="0" applyBorder="0" applyAlignment="0" applyProtection="0"/>
    <xf numFmtId="164" fontId="5" fillId="0" borderId="0" applyFont="0" applyFill="0" applyBorder="0" applyAlignment="0" applyProtection="0"/>
    <xf numFmtId="9" fontId="4" fillId="0" borderId="0" applyFont="0" applyFill="0" applyBorder="0" applyAlignment="0" applyProtection="0"/>
    <xf numFmtId="0" fontId="4" fillId="0" borderId="0"/>
    <xf numFmtId="164" fontId="1"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15" fillId="0" borderId="0" applyNumberFormat="0" applyFill="0" applyBorder="0" applyAlignment="0" applyProtection="0"/>
  </cellStyleXfs>
  <cellXfs count="136">
    <xf numFmtId="0" fontId="0" fillId="0" borderId="0" xfId="0"/>
    <xf numFmtId="0" fontId="0" fillId="0" borderId="0" xfId="0"/>
    <xf numFmtId="0" fontId="2" fillId="0" borderId="0" xfId="0" applyFont="1"/>
    <xf numFmtId="0" fontId="1" fillId="0" borderId="0" xfId="0" applyFont="1"/>
    <xf numFmtId="0" fontId="1" fillId="0" borderId="0" xfId="0" applyFont="1" applyAlignment="1">
      <alignment wrapText="1"/>
    </xf>
    <xf numFmtId="0" fontId="0" fillId="0" borderId="0" xfId="0" applyBorder="1"/>
    <xf numFmtId="0" fontId="0" fillId="0" borderId="0" xfId="0" applyAlignment="1">
      <alignment horizontal="right"/>
    </xf>
    <xf numFmtId="0" fontId="0" fillId="0" borderId="0" xfId="0" applyAlignment="1">
      <alignment wrapText="1"/>
    </xf>
    <xf numFmtId="2" fontId="0" fillId="0" borderId="0" xfId="0" applyNumberFormat="1"/>
    <xf numFmtId="2" fontId="1" fillId="0" borderId="0" xfId="0" applyNumberFormat="1" applyFont="1" applyAlignment="1">
      <alignment wrapText="1"/>
    </xf>
    <xf numFmtId="2" fontId="0" fillId="0" borderId="0" xfId="0" applyNumberFormat="1" applyAlignment="1">
      <alignment wrapText="1"/>
    </xf>
    <xf numFmtId="0" fontId="0" fillId="0" borderId="0" xfId="0" applyFill="1" applyBorder="1"/>
    <xf numFmtId="0" fontId="8" fillId="0" borderId="0" xfId="0" applyFont="1"/>
    <xf numFmtId="0" fontId="9" fillId="0" borderId="0" xfId="0" applyFont="1" applyBorder="1"/>
    <xf numFmtId="0" fontId="9" fillId="0" borderId="0" xfId="0" applyFont="1" applyFill="1" applyBorder="1"/>
    <xf numFmtId="0" fontId="12" fillId="0" borderId="0" xfId="0" applyFont="1" applyFill="1" applyBorder="1"/>
    <xf numFmtId="0" fontId="14" fillId="0" borderId="0" xfId="0" applyFont="1"/>
    <xf numFmtId="0" fontId="10" fillId="0" borderId="0" xfId="0" applyFont="1" applyFill="1" applyBorder="1" applyAlignment="1">
      <alignment vertical="center"/>
    </xf>
    <xf numFmtId="0" fontId="0" fillId="0" borderId="0" xfId="0" applyBorder="1" applyProtection="1"/>
    <xf numFmtId="0" fontId="9" fillId="0" borderId="0" xfId="0" applyFont="1" applyBorder="1" applyProtection="1"/>
    <xf numFmtId="0" fontId="9" fillId="0" borderId="0" xfId="0" applyFont="1" applyFill="1" applyBorder="1" applyProtection="1"/>
    <xf numFmtId="0" fontId="0" fillId="0" borderId="0" xfId="0" applyFill="1" applyBorder="1" applyProtection="1"/>
    <xf numFmtId="0" fontId="12" fillId="0" borderId="0" xfId="0" applyFont="1" applyFill="1" applyBorder="1" applyProtection="1"/>
    <xf numFmtId="0" fontId="13" fillId="0" borderId="0" xfId="0" applyFont="1" applyFill="1" applyBorder="1" applyAlignment="1" applyProtection="1">
      <alignment vertical="center"/>
    </xf>
    <xf numFmtId="0" fontId="9" fillId="0" borderId="0" xfId="0" applyFont="1" applyFill="1" applyBorder="1" applyAlignment="1" applyProtection="1">
      <alignment horizontal="right"/>
    </xf>
    <xf numFmtId="0" fontId="9" fillId="0" borderId="0" xfId="0" applyFont="1" applyFill="1" applyBorder="1" applyAlignment="1" applyProtection="1">
      <alignment vertical="center"/>
    </xf>
    <xf numFmtId="2" fontId="13"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horizontal="right"/>
    </xf>
    <xf numFmtId="0" fontId="14" fillId="0" borderId="0" xfId="0" applyFont="1" applyFill="1" applyBorder="1" applyAlignment="1" applyProtection="1">
      <alignment horizontal="right"/>
    </xf>
    <xf numFmtId="0" fontId="14" fillId="0" borderId="0" xfId="0" applyFont="1" applyFill="1" applyBorder="1" applyAlignment="1" applyProtection="1">
      <alignment horizontal="righ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right" vertical="center"/>
    </xf>
    <xf numFmtId="0" fontId="12" fillId="0" borderId="0" xfId="0" applyFont="1" applyFill="1" applyBorder="1" applyAlignment="1" applyProtection="1">
      <alignment horizontal="center"/>
    </xf>
    <xf numFmtId="0" fontId="12" fillId="0" borderId="0" xfId="0" applyFont="1" applyFill="1" applyBorder="1" applyAlignment="1" applyProtection="1">
      <alignment horizontal="center" vertical="center"/>
    </xf>
    <xf numFmtId="4" fontId="13" fillId="0" borderId="0" xfId="0" applyNumberFormat="1" applyFont="1" applyFill="1" applyBorder="1" applyAlignment="1" applyProtection="1">
      <alignment horizontal="center"/>
    </xf>
    <xf numFmtId="3" fontId="13" fillId="0" borderId="0" xfId="0" applyNumberFormat="1" applyFont="1" applyFill="1" applyBorder="1" applyAlignment="1" applyProtection="1">
      <alignment horizontal="center" vertical="center"/>
    </xf>
    <xf numFmtId="0" fontId="9" fillId="0" borderId="2" xfId="0" applyFont="1" applyFill="1" applyBorder="1" applyProtection="1"/>
    <xf numFmtId="0" fontId="13" fillId="0" borderId="0" xfId="0" applyFont="1" applyFill="1" applyBorder="1" applyAlignment="1" applyProtection="1">
      <alignment horizontal="center" vertical="center"/>
    </xf>
    <xf numFmtId="0" fontId="13" fillId="0" borderId="9" xfId="0" applyFont="1" applyFill="1" applyBorder="1" applyAlignment="1" applyProtection="1">
      <alignment horizontal="right" vertical="center"/>
    </xf>
    <xf numFmtId="3" fontId="13" fillId="0" borderId="9" xfId="0" applyNumberFormat="1" applyFont="1" applyFill="1" applyBorder="1" applyAlignment="1" applyProtection="1">
      <alignment horizontal="center" vertical="center"/>
    </xf>
    <xf numFmtId="0" fontId="9" fillId="0" borderId="10" xfId="0" applyFont="1" applyFill="1" applyBorder="1" applyProtection="1"/>
    <xf numFmtId="0" fontId="14" fillId="0" borderId="10" xfId="0" applyFont="1" applyFill="1" applyBorder="1" applyAlignment="1" applyProtection="1">
      <alignment vertical="center"/>
    </xf>
    <xf numFmtId="0" fontId="14" fillId="0" borderId="10" xfId="0" applyFont="1" applyFill="1" applyBorder="1" applyProtection="1"/>
    <xf numFmtId="0" fontId="13" fillId="0" borderId="8" xfId="0" applyFont="1" applyFill="1" applyBorder="1" applyAlignment="1" applyProtection="1">
      <alignment vertical="center"/>
    </xf>
    <xf numFmtId="0" fontId="0" fillId="0" borderId="0" xfId="0" applyFill="1" applyBorder="1" applyAlignment="1" applyProtection="1">
      <alignment horizontal="right"/>
    </xf>
    <xf numFmtId="0" fontId="9" fillId="0" borderId="11" xfId="0" applyFont="1" applyFill="1" applyBorder="1" applyProtection="1"/>
    <xf numFmtId="0" fontId="9" fillId="0" borderId="12" xfId="0" applyFont="1" applyFill="1" applyBorder="1" applyProtection="1"/>
    <xf numFmtId="14" fontId="19" fillId="0" borderId="0" xfId="0" applyNumberFormat="1" applyFont="1" applyFill="1" applyBorder="1" applyAlignment="1" applyProtection="1">
      <alignment vertical="center"/>
    </xf>
    <xf numFmtId="14" fontId="19" fillId="0" borderId="5" xfId="0" applyNumberFormat="1" applyFont="1" applyFill="1" applyBorder="1" applyAlignment="1" applyProtection="1">
      <alignment vertical="center"/>
    </xf>
    <xf numFmtId="0" fontId="9" fillId="0" borderId="6" xfId="0" applyFont="1" applyFill="1" applyBorder="1" applyProtection="1"/>
    <xf numFmtId="0" fontId="14" fillId="0" borderId="13" xfId="0" applyFont="1" applyFill="1" applyBorder="1" applyAlignment="1" applyProtection="1"/>
    <xf numFmtId="0" fontId="9" fillId="0" borderId="13" xfId="0" applyFont="1" applyFill="1" applyBorder="1" applyAlignment="1" applyProtection="1"/>
    <xf numFmtId="0" fontId="9" fillId="0" borderId="13" xfId="0" applyFont="1" applyFill="1" applyBorder="1" applyAlignment="1" applyProtection="1">
      <alignment horizontal="right"/>
    </xf>
    <xf numFmtId="0" fontId="9" fillId="0" borderId="13" xfId="0" applyFont="1" applyFill="1" applyBorder="1" applyProtection="1"/>
    <xf numFmtId="0" fontId="9" fillId="0" borderId="12" xfId="0" applyFont="1" applyFill="1" applyBorder="1" applyAlignment="1" applyProtection="1">
      <alignment vertical="center"/>
    </xf>
    <xf numFmtId="0" fontId="9" fillId="0" borderId="14" xfId="0" applyFont="1" applyFill="1" applyBorder="1" applyProtection="1"/>
    <xf numFmtId="0" fontId="14" fillId="0" borderId="14" xfId="0" applyFont="1" applyFill="1" applyBorder="1" applyAlignment="1" applyProtection="1"/>
    <xf numFmtId="0" fontId="12" fillId="0" borderId="0" xfId="0" applyFont="1" applyFill="1" applyBorder="1" applyAlignment="1" applyProtection="1">
      <alignment vertical="center"/>
    </xf>
    <xf numFmtId="0" fontId="9" fillId="0" borderId="6" xfId="0" applyFont="1" applyFill="1" applyBorder="1" applyAlignment="1" applyProtection="1">
      <alignment vertical="center"/>
    </xf>
    <xf numFmtId="0" fontId="9" fillId="0" borderId="5" xfId="0" applyFont="1" applyBorder="1" applyProtection="1"/>
    <xf numFmtId="0" fontId="9" fillId="0" borderId="14" xfId="0" applyFont="1" applyBorder="1" applyProtection="1"/>
    <xf numFmtId="0" fontId="11" fillId="0" borderId="14" xfId="0" applyFont="1" applyFill="1" applyBorder="1" applyAlignment="1" applyProtection="1"/>
    <xf numFmtId="0" fontId="11" fillId="0" borderId="14" xfId="0" applyFont="1" applyFill="1" applyBorder="1" applyAlignment="1" applyProtection="1">
      <alignment vertical="center"/>
    </xf>
    <xf numFmtId="0" fontId="0" fillId="0" borderId="10" xfId="0" applyBorder="1"/>
    <xf numFmtId="0" fontId="0" fillId="0" borderId="10" xfId="0" applyFill="1" applyBorder="1"/>
    <xf numFmtId="0" fontId="11" fillId="0" borderId="0" xfId="0" applyFont="1" applyFill="1" applyBorder="1" applyAlignment="1"/>
    <xf numFmtId="0" fontId="9" fillId="0" borderId="13" xfId="0" applyFont="1" applyFill="1" applyBorder="1"/>
    <xf numFmtId="0" fontId="8" fillId="0" borderId="13" xfId="0" applyFont="1" applyBorder="1"/>
    <xf numFmtId="0" fontId="22" fillId="6" borderId="0" xfId="0" applyFont="1" applyFill="1" applyBorder="1" applyAlignment="1">
      <alignment vertical="top" wrapText="1"/>
    </xf>
    <xf numFmtId="14" fontId="23" fillId="5" borderId="0" xfId="0" applyNumberFormat="1" applyFont="1" applyFill="1" applyBorder="1" applyAlignment="1">
      <alignment vertical="center"/>
    </xf>
    <xf numFmtId="14" fontId="23" fillId="5" borderId="0" xfId="0" applyNumberFormat="1" applyFont="1" applyFill="1" applyBorder="1" applyAlignment="1">
      <alignment horizontal="left" vertical="center"/>
    </xf>
    <xf numFmtId="14" fontId="22" fillId="0" borderId="0" xfId="0" applyNumberFormat="1" applyFont="1" applyFill="1" applyBorder="1" applyAlignment="1">
      <alignment vertical="center"/>
    </xf>
    <xf numFmtId="0" fontId="22" fillId="0" borderId="0" xfId="0" applyFont="1" applyFill="1" applyBorder="1"/>
    <xf numFmtId="0" fontId="22" fillId="6" borderId="0" xfId="0" applyFont="1" applyFill="1" applyBorder="1" applyAlignment="1">
      <alignment vertical="top"/>
    </xf>
    <xf numFmtId="14" fontId="22" fillId="0" borderId="0" xfId="0" applyNumberFormat="1" applyFont="1" applyFill="1" applyBorder="1" applyAlignment="1">
      <alignment horizontal="center" vertical="top"/>
    </xf>
    <xf numFmtId="14" fontId="22" fillId="0" borderId="0" xfId="0" applyNumberFormat="1" applyFont="1" applyFill="1" applyBorder="1" applyAlignment="1">
      <alignment horizontal="left" vertical="center"/>
    </xf>
    <xf numFmtId="14" fontId="22" fillId="0" borderId="0" xfId="0" applyNumberFormat="1" applyFont="1" applyFill="1" applyBorder="1" applyAlignment="1">
      <alignment horizontal="center" vertical="center"/>
    </xf>
    <xf numFmtId="0" fontId="22" fillId="0" borderId="0" xfId="0" applyFont="1" applyFill="1" applyBorder="1" applyAlignment="1">
      <alignment vertical="top"/>
    </xf>
    <xf numFmtId="0" fontId="22" fillId="0" borderId="0" xfId="0" applyFont="1" applyBorder="1" applyAlignment="1">
      <alignment vertical="top"/>
    </xf>
    <xf numFmtId="0" fontId="24" fillId="0" borderId="0" xfId="0" applyFont="1" applyBorder="1" applyAlignment="1">
      <alignment vertical="top"/>
    </xf>
    <xf numFmtId="0" fontId="22" fillId="0" borderId="0" xfId="0" applyFont="1" applyBorder="1"/>
    <xf numFmtId="0" fontId="24" fillId="0" borderId="0" xfId="0" applyFont="1" applyBorder="1"/>
    <xf numFmtId="0" fontId="9" fillId="0" borderId="9" xfId="0" applyFont="1" applyBorder="1" applyAlignment="1"/>
    <xf numFmtId="0" fontId="9" fillId="0" borderId="0" xfId="0" applyFont="1" applyAlignment="1">
      <alignment horizontal="right"/>
    </xf>
    <xf numFmtId="0" fontId="9" fillId="0" borderId="0" xfId="0" applyFont="1" applyAlignment="1">
      <alignment horizontal="right" vertical="top"/>
    </xf>
    <xf numFmtId="0" fontId="21" fillId="0" borderId="0" xfId="0" applyFont="1" applyFill="1" applyBorder="1" applyAlignment="1">
      <alignment vertical="center"/>
    </xf>
    <xf numFmtId="0" fontId="21" fillId="0" borderId="14" xfId="0" applyFont="1" applyFill="1" applyBorder="1" applyAlignment="1">
      <alignment vertical="center"/>
    </xf>
    <xf numFmtId="0" fontId="22" fillId="6" borderId="0" xfId="0" applyFont="1" applyFill="1" applyBorder="1" applyAlignment="1">
      <alignment horizontal="left" wrapText="1"/>
    </xf>
    <xf numFmtId="0" fontId="22" fillId="0" borderId="0" xfId="0" applyFont="1" applyBorder="1" applyAlignment="1">
      <alignment horizontal="left" vertical="center"/>
    </xf>
    <xf numFmtId="0" fontId="24" fillId="0" borderId="0" xfId="0" applyFont="1" applyBorder="1" applyAlignment="1">
      <alignment horizontal="left" vertical="center"/>
    </xf>
    <xf numFmtId="0" fontId="9" fillId="0" borderId="0" xfId="0" applyFont="1" applyFill="1" applyBorder="1" applyAlignment="1">
      <alignment horizontal="right" vertical="center"/>
    </xf>
    <xf numFmtId="0" fontId="26" fillId="0" borderId="0" xfId="0" applyFont="1" applyFill="1" applyBorder="1" applyProtection="1"/>
    <xf numFmtId="0" fontId="9" fillId="0" borderId="0" xfId="0" applyFont="1" applyFill="1" applyBorder="1" applyAlignment="1" applyProtection="1">
      <alignment horizontal="right" vertical="center"/>
    </xf>
    <xf numFmtId="0" fontId="16" fillId="0" borderId="0" xfId="0" applyFont="1" applyFill="1" applyBorder="1" applyAlignment="1" applyProtection="1">
      <alignment horizontal="right" vertical="center" indent="1"/>
    </xf>
    <xf numFmtId="14" fontId="22" fillId="6" borderId="0" xfId="0" applyNumberFormat="1" applyFont="1" applyFill="1" applyBorder="1" applyAlignment="1">
      <alignment horizontal="left" vertical="center" wrapText="1"/>
    </xf>
    <xf numFmtId="14" fontId="22" fillId="6" borderId="0" xfId="0" applyNumberFormat="1" applyFont="1" applyFill="1" applyBorder="1" applyAlignment="1">
      <alignment horizontal="center" vertical="center"/>
    </xf>
    <xf numFmtId="0" fontId="24" fillId="6" borderId="0" xfId="0" applyFont="1" applyFill="1" applyBorder="1" applyAlignment="1">
      <alignment vertical="top"/>
    </xf>
    <xf numFmtId="0" fontId="23" fillId="6" borderId="0" xfId="0" applyFont="1" applyFill="1" applyBorder="1" applyAlignment="1">
      <alignment horizontal="left"/>
    </xf>
    <xf numFmtId="0" fontId="22" fillId="7" borderId="0" xfId="0" applyFont="1" applyFill="1" applyBorder="1" applyAlignment="1">
      <alignment vertical="center" wrapText="1"/>
    </xf>
    <xf numFmtId="0" fontId="22" fillId="7" borderId="0" xfId="0" applyFont="1" applyFill="1" applyBorder="1" applyAlignment="1">
      <alignment vertical="center"/>
    </xf>
    <xf numFmtId="0" fontId="22" fillId="7" borderId="0" xfId="0" applyFont="1" applyFill="1" applyBorder="1" applyAlignment="1">
      <alignment horizontal="left" wrapText="1"/>
    </xf>
    <xf numFmtId="0" fontId="22" fillId="7" borderId="0" xfId="0" applyFont="1" applyFill="1" applyBorder="1" applyAlignment="1">
      <alignment vertical="top"/>
    </xf>
    <xf numFmtId="0" fontId="22" fillId="7" borderId="0" xfId="0" applyFont="1" applyFill="1" applyBorder="1" applyAlignment="1">
      <alignment vertical="top" wrapText="1"/>
    </xf>
    <xf numFmtId="0" fontId="22" fillId="7" borderId="0" xfId="0" applyFont="1" applyFill="1" applyBorder="1" applyAlignment="1">
      <alignment horizontal="left" vertical="center" wrapText="1"/>
    </xf>
    <xf numFmtId="0" fontId="25" fillId="0" borderId="0" xfId="11" applyFont="1" applyAlignment="1" applyProtection="1">
      <alignment horizontal="left"/>
      <protection locked="0"/>
    </xf>
    <xf numFmtId="0" fontId="8" fillId="0" borderId="0" xfId="0" applyFont="1" applyAlignment="1">
      <alignment horizontal="center"/>
    </xf>
    <xf numFmtId="0" fontId="9" fillId="0" borderId="14" xfId="0" applyFont="1" applyFill="1" applyBorder="1" applyAlignment="1">
      <alignment horizontal="center"/>
    </xf>
    <xf numFmtId="0" fontId="22" fillId="6" borderId="0" xfId="0" applyFont="1" applyFill="1" applyBorder="1" applyAlignment="1">
      <alignment horizontal="left" vertical="center" wrapText="1"/>
    </xf>
    <xf numFmtId="14" fontId="22" fillId="6" borderId="0" xfId="0" applyNumberFormat="1" applyFont="1" applyFill="1" applyBorder="1" applyAlignment="1">
      <alignment horizontal="left" vertical="center" wrapText="1"/>
    </xf>
    <xf numFmtId="0" fontId="0" fillId="6" borderId="0" xfId="0" applyFill="1" applyAlignment="1">
      <alignment horizontal="left" vertical="center"/>
    </xf>
    <xf numFmtId="0" fontId="10" fillId="0" borderId="9" xfId="0" applyFont="1" applyFill="1" applyBorder="1" applyAlignment="1">
      <alignment horizontal="center" vertical="center"/>
    </xf>
    <xf numFmtId="14" fontId="23" fillId="5" borderId="0" xfId="0" applyNumberFormat="1" applyFont="1" applyFill="1" applyBorder="1" applyAlignment="1">
      <alignment horizontal="left" vertical="center"/>
    </xf>
    <xf numFmtId="0" fontId="21" fillId="4" borderId="0" xfId="0" applyFont="1" applyFill="1" applyBorder="1" applyAlignment="1">
      <alignment horizontal="center" vertical="center"/>
    </xf>
    <xf numFmtId="0" fontId="23" fillId="6" borderId="0" xfId="0" applyFont="1" applyFill="1" applyBorder="1" applyAlignment="1">
      <alignment horizontal="left" vertical="center" wrapText="1"/>
    </xf>
    <xf numFmtId="0" fontId="9" fillId="0" borderId="0" xfId="0" applyFont="1" applyFill="1" applyBorder="1" applyAlignment="1" applyProtection="1">
      <alignment horizontal="center"/>
    </xf>
    <xf numFmtId="0" fontId="21" fillId="4" borderId="0" xfId="0"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14" fontId="19" fillId="0" borderId="5" xfId="0" applyNumberFormat="1" applyFont="1" applyFill="1" applyBorder="1" applyAlignment="1" applyProtection="1">
      <alignment horizontal="center" vertical="center"/>
    </xf>
    <xf numFmtId="14" fontId="19" fillId="0" borderId="6" xfId="0" applyNumberFormat="1" applyFont="1" applyFill="1" applyBorder="1" applyAlignment="1" applyProtection="1">
      <alignment horizontal="center" vertical="center"/>
    </xf>
    <xf numFmtId="14" fontId="19" fillId="0" borderId="7" xfId="0" applyNumberFormat="1" applyFont="1" applyFill="1" applyBorder="1" applyAlignment="1" applyProtection="1">
      <alignment horizontal="center" vertical="center"/>
    </xf>
    <xf numFmtId="14" fontId="19" fillId="0" borderId="8" xfId="0" applyNumberFormat="1" applyFont="1" applyFill="1" applyBorder="1" applyAlignment="1" applyProtection="1">
      <alignment horizontal="center" vertical="center"/>
    </xf>
    <xf numFmtId="4" fontId="13" fillId="2" borderId="3" xfId="0" applyNumberFormat="1" applyFont="1" applyFill="1" applyBorder="1" applyAlignment="1" applyProtection="1">
      <alignment horizontal="center" vertical="center"/>
      <protection locked="0"/>
    </xf>
    <xf numFmtId="4" fontId="13" fillId="2" borderId="4" xfId="0" applyNumberFormat="1" applyFont="1" applyFill="1" applyBorder="1" applyAlignment="1" applyProtection="1">
      <alignment horizontal="center" vertical="center"/>
      <protection locked="0"/>
    </xf>
    <xf numFmtId="3" fontId="13" fillId="2" borderId="3" xfId="0" applyNumberFormat="1" applyFont="1" applyFill="1" applyBorder="1" applyAlignment="1" applyProtection="1">
      <alignment horizontal="center" vertical="center"/>
      <protection locked="0"/>
    </xf>
    <xf numFmtId="3" fontId="13" fillId="2" borderId="4" xfId="0" applyNumberFormat="1" applyFont="1" applyFill="1" applyBorder="1" applyAlignment="1" applyProtection="1">
      <alignment horizontal="center" vertical="center"/>
      <protection locked="0"/>
    </xf>
    <xf numFmtId="4" fontId="17" fillId="3" borderId="15" xfId="0" applyNumberFormat="1" applyFont="1" applyFill="1" applyBorder="1" applyAlignment="1" applyProtection="1">
      <alignment horizontal="center" vertical="center"/>
    </xf>
    <xf numFmtId="4" fontId="17" fillId="3" borderId="16" xfId="0" applyNumberFormat="1" applyFont="1" applyFill="1" applyBorder="1" applyAlignment="1" applyProtection="1">
      <alignment horizontal="center" vertical="center"/>
    </xf>
    <xf numFmtId="4" fontId="17" fillId="3" borderId="17" xfId="0" applyNumberFormat="1" applyFont="1" applyFill="1" applyBorder="1" applyAlignment="1" applyProtection="1">
      <alignment horizontal="center" vertical="center"/>
    </xf>
    <xf numFmtId="4" fontId="17" fillId="3" borderId="18" xfId="0" applyNumberFormat="1" applyFont="1" applyFill="1" applyBorder="1" applyAlignment="1" applyProtection="1">
      <alignment horizontal="center" vertical="center"/>
    </xf>
    <xf numFmtId="0" fontId="16" fillId="0" borderId="10" xfId="0" applyFont="1" applyFill="1" applyBorder="1" applyAlignment="1" applyProtection="1">
      <alignment horizontal="left" vertical="center"/>
    </xf>
    <xf numFmtId="0" fontId="9" fillId="0" borderId="14" xfId="0" applyFont="1" applyFill="1" applyBorder="1" applyAlignment="1" applyProtection="1">
      <alignment horizontal="center"/>
    </xf>
    <xf numFmtId="2" fontId="13" fillId="3" borderId="3" xfId="0" applyNumberFormat="1" applyFont="1" applyFill="1" applyBorder="1" applyAlignment="1" applyProtection="1">
      <alignment horizontal="center" vertical="center"/>
    </xf>
    <xf numFmtId="2" fontId="13" fillId="3" borderId="4" xfId="0" applyNumberFormat="1" applyFont="1" applyFill="1" applyBorder="1" applyAlignment="1" applyProtection="1">
      <alignment horizontal="center" vertical="center"/>
    </xf>
    <xf numFmtId="0" fontId="14" fillId="0" borderId="0" xfId="0" applyFont="1" applyFill="1" applyBorder="1" applyAlignment="1" applyProtection="1">
      <alignment horizontal="right" vertical="center"/>
    </xf>
    <xf numFmtId="0" fontId="14" fillId="0" borderId="1" xfId="0" applyFont="1" applyFill="1" applyBorder="1" applyAlignment="1" applyProtection="1">
      <alignment horizontal="right" vertical="center"/>
    </xf>
    <xf numFmtId="0" fontId="16" fillId="0" borderId="0" xfId="0" applyFont="1" applyFill="1" applyBorder="1" applyAlignment="1" applyProtection="1">
      <alignment horizontal="right" vertical="center"/>
    </xf>
  </cellXfs>
  <cellStyles count="12">
    <cellStyle name="Euro" xfId="1" xr:uid="{00000000-0005-0000-0000-000000000000}"/>
    <cellStyle name="Euro 2" xfId="2" xr:uid="{00000000-0005-0000-0000-000001000000}"/>
    <cellStyle name="Euro 2 2" xfId="6" xr:uid="{00000000-0005-0000-0000-000002000000}"/>
    <cellStyle name="Euro 3" xfId="5" xr:uid="{00000000-0005-0000-0000-000003000000}"/>
    <cellStyle name="Komma 2" xfId="7" xr:uid="{00000000-0005-0000-0000-000004000000}"/>
    <cellStyle name="Komma 2 2" xfId="9" xr:uid="{00000000-0005-0000-0000-000005000000}"/>
    <cellStyle name="Komma 3" xfId="8" xr:uid="{00000000-0005-0000-0000-000006000000}"/>
    <cellStyle name="Link" xfId="11" builtinId="8"/>
    <cellStyle name="Prozent 2" xfId="3" xr:uid="{00000000-0005-0000-0000-000008000000}"/>
    <cellStyle name="Standard" xfId="0" builtinId="0"/>
    <cellStyle name="Standard 2" xfId="4" xr:uid="{00000000-0005-0000-0000-00000A000000}"/>
    <cellStyle name="Standard 3" xfId="10" xr:uid="{00000000-0005-0000-0000-00000B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2024"/>
      <color rgb="FFFFFF66"/>
      <color rgb="FFFFFF99"/>
      <color rgb="FFFFCC00"/>
      <color rgb="FFFFFFCC"/>
      <color rgb="FF0000FF"/>
      <color rgb="FF99FF99"/>
      <color rgb="FF256531"/>
      <color rgb="FFFF9900"/>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345799667618"/>
          <c:y val="6.7751190773620032E-2"/>
          <c:w val="0.82170351661424423"/>
          <c:h val="0.78435144314553573"/>
        </c:manualLayout>
      </c:layout>
      <c:scatterChart>
        <c:scatterStyle val="lineMarker"/>
        <c:varyColors val="0"/>
        <c:ser>
          <c:idx val="0"/>
          <c:order val="0"/>
          <c:tx>
            <c:v>EAG Modell</c:v>
          </c:tx>
          <c:spPr>
            <a:ln w="19050" cap="rnd">
              <a:solidFill>
                <a:srgbClr val="AB2024"/>
              </a:solidFill>
              <a:round/>
            </a:ln>
            <a:effectLst/>
          </c:spPr>
          <c:marker>
            <c:symbol val="none"/>
          </c:marker>
          <c:xVal>
            <c:numRef>
              <c:f>Daten!$D$9:$D$584</c:f>
              <c:numCache>
                <c:formatCode>General</c:formatCode>
                <c:ptCount val="576"/>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pt idx="101">
                  <c:v>652</c:v>
                </c:pt>
                <c:pt idx="102">
                  <c:v>654</c:v>
                </c:pt>
                <c:pt idx="103">
                  <c:v>656</c:v>
                </c:pt>
                <c:pt idx="104">
                  <c:v>658</c:v>
                </c:pt>
                <c:pt idx="105">
                  <c:v>660</c:v>
                </c:pt>
                <c:pt idx="106">
                  <c:v>662</c:v>
                </c:pt>
                <c:pt idx="107">
                  <c:v>664</c:v>
                </c:pt>
                <c:pt idx="108">
                  <c:v>666</c:v>
                </c:pt>
                <c:pt idx="109">
                  <c:v>668</c:v>
                </c:pt>
                <c:pt idx="110">
                  <c:v>670</c:v>
                </c:pt>
                <c:pt idx="111">
                  <c:v>672</c:v>
                </c:pt>
                <c:pt idx="112">
                  <c:v>674</c:v>
                </c:pt>
                <c:pt idx="113">
                  <c:v>676</c:v>
                </c:pt>
                <c:pt idx="114">
                  <c:v>678</c:v>
                </c:pt>
                <c:pt idx="115">
                  <c:v>680</c:v>
                </c:pt>
                <c:pt idx="116">
                  <c:v>682</c:v>
                </c:pt>
                <c:pt idx="117">
                  <c:v>684</c:v>
                </c:pt>
                <c:pt idx="118">
                  <c:v>686</c:v>
                </c:pt>
                <c:pt idx="119">
                  <c:v>688</c:v>
                </c:pt>
                <c:pt idx="120">
                  <c:v>690</c:v>
                </c:pt>
                <c:pt idx="121">
                  <c:v>692</c:v>
                </c:pt>
                <c:pt idx="122">
                  <c:v>694</c:v>
                </c:pt>
                <c:pt idx="123">
                  <c:v>696</c:v>
                </c:pt>
                <c:pt idx="124">
                  <c:v>698</c:v>
                </c:pt>
                <c:pt idx="125">
                  <c:v>700</c:v>
                </c:pt>
                <c:pt idx="126">
                  <c:v>702</c:v>
                </c:pt>
                <c:pt idx="127">
                  <c:v>704</c:v>
                </c:pt>
                <c:pt idx="128">
                  <c:v>706</c:v>
                </c:pt>
                <c:pt idx="129">
                  <c:v>708</c:v>
                </c:pt>
                <c:pt idx="130">
                  <c:v>710</c:v>
                </c:pt>
                <c:pt idx="131">
                  <c:v>712</c:v>
                </c:pt>
                <c:pt idx="132">
                  <c:v>714</c:v>
                </c:pt>
                <c:pt idx="133">
                  <c:v>716</c:v>
                </c:pt>
                <c:pt idx="134">
                  <c:v>718</c:v>
                </c:pt>
                <c:pt idx="135">
                  <c:v>720</c:v>
                </c:pt>
                <c:pt idx="136">
                  <c:v>722</c:v>
                </c:pt>
                <c:pt idx="137">
                  <c:v>724</c:v>
                </c:pt>
                <c:pt idx="138">
                  <c:v>726</c:v>
                </c:pt>
                <c:pt idx="139">
                  <c:v>728</c:v>
                </c:pt>
                <c:pt idx="140">
                  <c:v>730</c:v>
                </c:pt>
                <c:pt idx="141">
                  <c:v>732</c:v>
                </c:pt>
                <c:pt idx="142">
                  <c:v>734</c:v>
                </c:pt>
                <c:pt idx="143">
                  <c:v>736</c:v>
                </c:pt>
                <c:pt idx="144">
                  <c:v>738</c:v>
                </c:pt>
                <c:pt idx="145">
                  <c:v>740</c:v>
                </c:pt>
                <c:pt idx="146">
                  <c:v>742</c:v>
                </c:pt>
                <c:pt idx="147">
                  <c:v>744</c:v>
                </c:pt>
                <c:pt idx="148">
                  <c:v>746</c:v>
                </c:pt>
                <c:pt idx="149">
                  <c:v>748</c:v>
                </c:pt>
                <c:pt idx="150">
                  <c:v>750</c:v>
                </c:pt>
                <c:pt idx="151">
                  <c:v>752</c:v>
                </c:pt>
                <c:pt idx="152">
                  <c:v>754</c:v>
                </c:pt>
                <c:pt idx="153">
                  <c:v>756</c:v>
                </c:pt>
                <c:pt idx="154">
                  <c:v>758</c:v>
                </c:pt>
                <c:pt idx="155">
                  <c:v>760</c:v>
                </c:pt>
                <c:pt idx="156">
                  <c:v>762</c:v>
                </c:pt>
                <c:pt idx="157">
                  <c:v>764</c:v>
                </c:pt>
                <c:pt idx="158">
                  <c:v>766</c:v>
                </c:pt>
                <c:pt idx="159">
                  <c:v>768</c:v>
                </c:pt>
                <c:pt idx="160">
                  <c:v>770</c:v>
                </c:pt>
                <c:pt idx="161">
                  <c:v>772</c:v>
                </c:pt>
                <c:pt idx="162">
                  <c:v>774</c:v>
                </c:pt>
                <c:pt idx="163">
                  <c:v>776</c:v>
                </c:pt>
                <c:pt idx="164">
                  <c:v>778</c:v>
                </c:pt>
                <c:pt idx="165">
                  <c:v>780</c:v>
                </c:pt>
                <c:pt idx="166">
                  <c:v>782</c:v>
                </c:pt>
                <c:pt idx="167">
                  <c:v>784</c:v>
                </c:pt>
                <c:pt idx="168">
                  <c:v>786</c:v>
                </c:pt>
                <c:pt idx="169">
                  <c:v>788</c:v>
                </c:pt>
                <c:pt idx="170">
                  <c:v>790</c:v>
                </c:pt>
                <c:pt idx="171">
                  <c:v>792</c:v>
                </c:pt>
                <c:pt idx="172">
                  <c:v>794</c:v>
                </c:pt>
                <c:pt idx="173">
                  <c:v>796</c:v>
                </c:pt>
                <c:pt idx="174">
                  <c:v>798</c:v>
                </c:pt>
                <c:pt idx="175">
                  <c:v>800</c:v>
                </c:pt>
                <c:pt idx="176">
                  <c:v>802</c:v>
                </c:pt>
                <c:pt idx="177">
                  <c:v>804</c:v>
                </c:pt>
                <c:pt idx="178">
                  <c:v>806</c:v>
                </c:pt>
                <c:pt idx="179">
                  <c:v>808</c:v>
                </c:pt>
                <c:pt idx="180">
                  <c:v>810</c:v>
                </c:pt>
                <c:pt idx="181">
                  <c:v>812</c:v>
                </c:pt>
                <c:pt idx="182">
                  <c:v>814</c:v>
                </c:pt>
                <c:pt idx="183">
                  <c:v>816</c:v>
                </c:pt>
                <c:pt idx="184">
                  <c:v>818</c:v>
                </c:pt>
                <c:pt idx="185">
                  <c:v>820</c:v>
                </c:pt>
                <c:pt idx="186">
                  <c:v>822</c:v>
                </c:pt>
                <c:pt idx="187">
                  <c:v>824</c:v>
                </c:pt>
                <c:pt idx="188">
                  <c:v>826</c:v>
                </c:pt>
                <c:pt idx="189">
                  <c:v>828</c:v>
                </c:pt>
                <c:pt idx="190">
                  <c:v>830</c:v>
                </c:pt>
                <c:pt idx="191">
                  <c:v>832</c:v>
                </c:pt>
                <c:pt idx="192">
                  <c:v>834</c:v>
                </c:pt>
                <c:pt idx="193">
                  <c:v>836</c:v>
                </c:pt>
                <c:pt idx="194">
                  <c:v>838</c:v>
                </c:pt>
                <c:pt idx="195">
                  <c:v>840</c:v>
                </c:pt>
                <c:pt idx="196">
                  <c:v>842</c:v>
                </c:pt>
                <c:pt idx="197">
                  <c:v>844</c:v>
                </c:pt>
                <c:pt idx="198">
                  <c:v>846</c:v>
                </c:pt>
                <c:pt idx="199">
                  <c:v>848</c:v>
                </c:pt>
                <c:pt idx="200">
                  <c:v>850</c:v>
                </c:pt>
                <c:pt idx="201">
                  <c:v>852</c:v>
                </c:pt>
                <c:pt idx="202">
                  <c:v>854</c:v>
                </c:pt>
                <c:pt idx="203">
                  <c:v>856</c:v>
                </c:pt>
                <c:pt idx="204">
                  <c:v>858</c:v>
                </c:pt>
                <c:pt idx="205">
                  <c:v>860</c:v>
                </c:pt>
                <c:pt idx="206">
                  <c:v>862</c:v>
                </c:pt>
                <c:pt idx="207">
                  <c:v>864</c:v>
                </c:pt>
                <c:pt idx="208">
                  <c:v>866</c:v>
                </c:pt>
                <c:pt idx="209">
                  <c:v>868</c:v>
                </c:pt>
                <c:pt idx="210">
                  <c:v>870</c:v>
                </c:pt>
                <c:pt idx="211">
                  <c:v>872</c:v>
                </c:pt>
                <c:pt idx="212">
                  <c:v>874</c:v>
                </c:pt>
                <c:pt idx="213">
                  <c:v>876</c:v>
                </c:pt>
                <c:pt idx="214">
                  <c:v>878</c:v>
                </c:pt>
                <c:pt idx="215">
                  <c:v>880</c:v>
                </c:pt>
                <c:pt idx="216">
                  <c:v>882</c:v>
                </c:pt>
                <c:pt idx="217">
                  <c:v>884</c:v>
                </c:pt>
                <c:pt idx="218">
                  <c:v>886</c:v>
                </c:pt>
                <c:pt idx="219">
                  <c:v>888</c:v>
                </c:pt>
                <c:pt idx="220">
                  <c:v>890</c:v>
                </c:pt>
                <c:pt idx="221">
                  <c:v>892</c:v>
                </c:pt>
                <c:pt idx="222">
                  <c:v>894</c:v>
                </c:pt>
                <c:pt idx="223">
                  <c:v>896</c:v>
                </c:pt>
                <c:pt idx="224">
                  <c:v>898</c:v>
                </c:pt>
                <c:pt idx="225">
                  <c:v>900</c:v>
                </c:pt>
                <c:pt idx="226">
                  <c:v>902</c:v>
                </c:pt>
                <c:pt idx="227">
                  <c:v>904</c:v>
                </c:pt>
                <c:pt idx="228">
                  <c:v>906</c:v>
                </c:pt>
                <c:pt idx="229">
                  <c:v>908</c:v>
                </c:pt>
                <c:pt idx="230">
                  <c:v>910</c:v>
                </c:pt>
                <c:pt idx="231">
                  <c:v>912</c:v>
                </c:pt>
                <c:pt idx="232">
                  <c:v>914</c:v>
                </c:pt>
                <c:pt idx="233">
                  <c:v>916</c:v>
                </c:pt>
                <c:pt idx="234">
                  <c:v>918</c:v>
                </c:pt>
                <c:pt idx="235">
                  <c:v>920</c:v>
                </c:pt>
                <c:pt idx="236">
                  <c:v>922</c:v>
                </c:pt>
                <c:pt idx="237">
                  <c:v>924</c:v>
                </c:pt>
                <c:pt idx="238">
                  <c:v>926</c:v>
                </c:pt>
                <c:pt idx="239">
                  <c:v>928</c:v>
                </c:pt>
                <c:pt idx="240">
                  <c:v>930</c:v>
                </c:pt>
                <c:pt idx="241">
                  <c:v>932</c:v>
                </c:pt>
                <c:pt idx="242">
                  <c:v>934</c:v>
                </c:pt>
                <c:pt idx="243">
                  <c:v>936</c:v>
                </c:pt>
                <c:pt idx="244">
                  <c:v>938</c:v>
                </c:pt>
                <c:pt idx="245">
                  <c:v>940</c:v>
                </c:pt>
                <c:pt idx="246">
                  <c:v>942</c:v>
                </c:pt>
                <c:pt idx="247">
                  <c:v>944</c:v>
                </c:pt>
                <c:pt idx="248">
                  <c:v>946</c:v>
                </c:pt>
                <c:pt idx="249">
                  <c:v>948</c:v>
                </c:pt>
                <c:pt idx="250">
                  <c:v>950</c:v>
                </c:pt>
                <c:pt idx="251">
                  <c:v>952</c:v>
                </c:pt>
                <c:pt idx="252">
                  <c:v>954</c:v>
                </c:pt>
                <c:pt idx="253">
                  <c:v>956</c:v>
                </c:pt>
                <c:pt idx="254">
                  <c:v>958</c:v>
                </c:pt>
                <c:pt idx="255">
                  <c:v>960</c:v>
                </c:pt>
                <c:pt idx="256">
                  <c:v>962</c:v>
                </c:pt>
                <c:pt idx="257">
                  <c:v>964</c:v>
                </c:pt>
                <c:pt idx="258">
                  <c:v>966</c:v>
                </c:pt>
                <c:pt idx="259">
                  <c:v>968</c:v>
                </c:pt>
                <c:pt idx="260">
                  <c:v>970</c:v>
                </c:pt>
                <c:pt idx="261">
                  <c:v>972</c:v>
                </c:pt>
                <c:pt idx="262">
                  <c:v>974</c:v>
                </c:pt>
                <c:pt idx="263">
                  <c:v>976</c:v>
                </c:pt>
                <c:pt idx="264">
                  <c:v>978</c:v>
                </c:pt>
                <c:pt idx="265">
                  <c:v>980</c:v>
                </c:pt>
                <c:pt idx="266">
                  <c:v>982</c:v>
                </c:pt>
                <c:pt idx="267">
                  <c:v>984</c:v>
                </c:pt>
                <c:pt idx="268">
                  <c:v>986</c:v>
                </c:pt>
                <c:pt idx="269">
                  <c:v>988</c:v>
                </c:pt>
                <c:pt idx="270">
                  <c:v>990</c:v>
                </c:pt>
                <c:pt idx="271">
                  <c:v>992</c:v>
                </c:pt>
                <c:pt idx="272">
                  <c:v>994</c:v>
                </c:pt>
                <c:pt idx="273">
                  <c:v>996</c:v>
                </c:pt>
                <c:pt idx="274">
                  <c:v>998</c:v>
                </c:pt>
                <c:pt idx="275">
                  <c:v>1000</c:v>
                </c:pt>
                <c:pt idx="276">
                  <c:v>1002</c:v>
                </c:pt>
                <c:pt idx="277">
                  <c:v>1004</c:v>
                </c:pt>
                <c:pt idx="278">
                  <c:v>1006</c:v>
                </c:pt>
                <c:pt idx="279">
                  <c:v>1008</c:v>
                </c:pt>
                <c:pt idx="280">
                  <c:v>1010</c:v>
                </c:pt>
                <c:pt idx="281">
                  <c:v>1012</c:v>
                </c:pt>
                <c:pt idx="282">
                  <c:v>1014</c:v>
                </c:pt>
                <c:pt idx="283">
                  <c:v>1016</c:v>
                </c:pt>
                <c:pt idx="284">
                  <c:v>1018</c:v>
                </c:pt>
                <c:pt idx="285">
                  <c:v>1020</c:v>
                </c:pt>
                <c:pt idx="286">
                  <c:v>1022</c:v>
                </c:pt>
                <c:pt idx="287">
                  <c:v>1024</c:v>
                </c:pt>
                <c:pt idx="288">
                  <c:v>1026</c:v>
                </c:pt>
                <c:pt idx="289">
                  <c:v>1028</c:v>
                </c:pt>
                <c:pt idx="290">
                  <c:v>1030</c:v>
                </c:pt>
                <c:pt idx="291">
                  <c:v>1032</c:v>
                </c:pt>
                <c:pt idx="292">
                  <c:v>1034</c:v>
                </c:pt>
                <c:pt idx="293">
                  <c:v>1036</c:v>
                </c:pt>
                <c:pt idx="294">
                  <c:v>1038</c:v>
                </c:pt>
                <c:pt idx="295">
                  <c:v>1040</c:v>
                </c:pt>
                <c:pt idx="296">
                  <c:v>1042</c:v>
                </c:pt>
                <c:pt idx="297">
                  <c:v>1044</c:v>
                </c:pt>
                <c:pt idx="298">
                  <c:v>1046</c:v>
                </c:pt>
                <c:pt idx="299">
                  <c:v>1048</c:v>
                </c:pt>
                <c:pt idx="300">
                  <c:v>1050</c:v>
                </c:pt>
                <c:pt idx="301">
                  <c:v>1052</c:v>
                </c:pt>
                <c:pt idx="302">
                  <c:v>1054</c:v>
                </c:pt>
                <c:pt idx="303">
                  <c:v>1056</c:v>
                </c:pt>
                <c:pt idx="304">
                  <c:v>1058</c:v>
                </c:pt>
                <c:pt idx="305">
                  <c:v>1060</c:v>
                </c:pt>
                <c:pt idx="306">
                  <c:v>1062</c:v>
                </c:pt>
                <c:pt idx="307">
                  <c:v>1064</c:v>
                </c:pt>
                <c:pt idx="308">
                  <c:v>1066</c:v>
                </c:pt>
                <c:pt idx="309">
                  <c:v>1068</c:v>
                </c:pt>
                <c:pt idx="310">
                  <c:v>1070</c:v>
                </c:pt>
                <c:pt idx="311">
                  <c:v>1072</c:v>
                </c:pt>
                <c:pt idx="312">
                  <c:v>1074</c:v>
                </c:pt>
                <c:pt idx="313">
                  <c:v>1076</c:v>
                </c:pt>
                <c:pt idx="314">
                  <c:v>1078</c:v>
                </c:pt>
                <c:pt idx="315">
                  <c:v>1080</c:v>
                </c:pt>
                <c:pt idx="316">
                  <c:v>1082</c:v>
                </c:pt>
                <c:pt idx="317">
                  <c:v>1084</c:v>
                </c:pt>
                <c:pt idx="318">
                  <c:v>1086</c:v>
                </c:pt>
                <c:pt idx="319">
                  <c:v>1088</c:v>
                </c:pt>
                <c:pt idx="320">
                  <c:v>1090</c:v>
                </c:pt>
                <c:pt idx="321">
                  <c:v>1092</c:v>
                </c:pt>
                <c:pt idx="322">
                  <c:v>1094</c:v>
                </c:pt>
                <c:pt idx="323">
                  <c:v>1096</c:v>
                </c:pt>
                <c:pt idx="324">
                  <c:v>1098</c:v>
                </c:pt>
                <c:pt idx="325">
                  <c:v>1100</c:v>
                </c:pt>
                <c:pt idx="326">
                  <c:v>1102</c:v>
                </c:pt>
                <c:pt idx="327">
                  <c:v>1104</c:v>
                </c:pt>
                <c:pt idx="328">
                  <c:v>1106</c:v>
                </c:pt>
                <c:pt idx="329">
                  <c:v>1108</c:v>
                </c:pt>
                <c:pt idx="330">
                  <c:v>1110</c:v>
                </c:pt>
                <c:pt idx="331">
                  <c:v>1112</c:v>
                </c:pt>
                <c:pt idx="332">
                  <c:v>1114</c:v>
                </c:pt>
                <c:pt idx="333">
                  <c:v>1116</c:v>
                </c:pt>
                <c:pt idx="334">
                  <c:v>1118</c:v>
                </c:pt>
                <c:pt idx="335">
                  <c:v>1120</c:v>
                </c:pt>
                <c:pt idx="336">
                  <c:v>1122</c:v>
                </c:pt>
                <c:pt idx="337">
                  <c:v>1124</c:v>
                </c:pt>
                <c:pt idx="338">
                  <c:v>1126</c:v>
                </c:pt>
                <c:pt idx="339">
                  <c:v>1128</c:v>
                </c:pt>
                <c:pt idx="340">
                  <c:v>1130</c:v>
                </c:pt>
                <c:pt idx="341">
                  <c:v>1132</c:v>
                </c:pt>
                <c:pt idx="342">
                  <c:v>1134</c:v>
                </c:pt>
                <c:pt idx="343">
                  <c:v>1136</c:v>
                </c:pt>
                <c:pt idx="344">
                  <c:v>1138</c:v>
                </c:pt>
                <c:pt idx="345">
                  <c:v>1140</c:v>
                </c:pt>
                <c:pt idx="346">
                  <c:v>1142</c:v>
                </c:pt>
                <c:pt idx="347">
                  <c:v>1144</c:v>
                </c:pt>
                <c:pt idx="348">
                  <c:v>1146</c:v>
                </c:pt>
                <c:pt idx="349">
                  <c:v>1148</c:v>
                </c:pt>
                <c:pt idx="350">
                  <c:v>1150</c:v>
                </c:pt>
                <c:pt idx="351">
                  <c:v>1152</c:v>
                </c:pt>
                <c:pt idx="352">
                  <c:v>1154</c:v>
                </c:pt>
                <c:pt idx="353">
                  <c:v>1156</c:v>
                </c:pt>
                <c:pt idx="354">
                  <c:v>1158</c:v>
                </c:pt>
                <c:pt idx="355">
                  <c:v>1160</c:v>
                </c:pt>
                <c:pt idx="356">
                  <c:v>1162</c:v>
                </c:pt>
                <c:pt idx="357">
                  <c:v>1164</c:v>
                </c:pt>
                <c:pt idx="358">
                  <c:v>1166</c:v>
                </c:pt>
                <c:pt idx="359">
                  <c:v>1168</c:v>
                </c:pt>
                <c:pt idx="360">
                  <c:v>1170</c:v>
                </c:pt>
                <c:pt idx="361">
                  <c:v>1172</c:v>
                </c:pt>
                <c:pt idx="362">
                  <c:v>1174</c:v>
                </c:pt>
                <c:pt idx="363">
                  <c:v>1176</c:v>
                </c:pt>
                <c:pt idx="364">
                  <c:v>1178</c:v>
                </c:pt>
                <c:pt idx="365">
                  <c:v>1180</c:v>
                </c:pt>
                <c:pt idx="366">
                  <c:v>1182</c:v>
                </c:pt>
                <c:pt idx="367">
                  <c:v>1184</c:v>
                </c:pt>
                <c:pt idx="368">
                  <c:v>1186</c:v>
                </c:pt>
                <c:pt idx="369">
                  <c:v>1188</c:v>
                </c:pt>
                <c:pt idx="370">
                  <c:v>1190</c:v>
                </c:pt>
                <c:pt idx="371">
                  <c:v>1192</c:v>
                </c:pt>
                <c:pt idx="372">
                  <c:v>1194</c:v>
                </c:pt>
                <c:pt idx="373">
                  <c:v>1196</c:v>
                </c:pt>
                <c:pt idx="374">
                  <c:v>1198</c:v>
                </c:pt>
                <c:pt idx="375">
                  <c:v>1200</c:v>
                </c:pt>
                <c:pt idx="376">
                  <c:v>1202</c:v>
                </c:pt>
                <c:pt idx="377">
                  <c:v>1204</c:v>
                </c:pt>
                <c:pt idx="378">
                  <c:v>1206</c:v>
                </c:pt>
                <c:pt idx="379">
                  <c:v>1208</c:v>
                </c:pt>
                <c:pt idx="380">
                  <c:v>1210</c:v>
                </c:pt>
                <c:pt idx="381">
                  <c:v>1212</c:v>
                </c:pt>
                <c:pt idx="382">
                  <c:v>1214</c:v>
                </c:pt>
                <c:pt idx="383">
                  <c:v>1216</c:v>
                </c:pt>
                <c:pt idx="384">
                  <c:v>1218</c:v>
                </c:pt>
                <c:pt idx="385">
                  <c:v>1220</c:v>
                </c:pt>
                <c:pt idx="386">
                  <c:v>1222</c:v>
                </c:pt>
                <c:pt idx="387">
                  <c:v>1224</c:v>
                </c:pt>
                <c:pt idx="388">
                  <c:v>1226</c:v>
                </c:pt>
                <c:pt idx="389">
                  <c:v>1228</c:v>
                </c:pt>
                <c:pt idx="390">
                  <c:v>1230</c:v>
                </c:pt>
                <c:pt idx="391">
                  <c:v>1232</c:v>
                </c:pt>
                <c:pt idx="392">
                  <c:v>1234</c:v>
                </c:pt>
                <c:pt idx="393">
                  <c:v>1236</c:v>
                </c:pt>
                <c:pt idx="394">
                  <c:v>1238</c:v>
                </c:pt>
                <c:pt idx="395">
                  <c:v>1240</c:v>
                </c:pt>
                <c:pt idx="396">
                  <c:v>1242</c:v>
                </c:pt>
                <c:pt idx="397">
                  <c:v>1244</c:v>
                </c:pt>
                <c:pt idx="398">
                  <c:v>1246</c:v>
                </c:pt>
                <c:pt idx="399">
                  <c:v>1248</c:v>
                </c:pt>
                <c:pt idx="400">
                  <c:v>1250</c:v>
                </c:pt>
                <c:pt idx="401">
                  <c:v>1252</c:v>
                </c:pt>
                <c:pt idx="402">
                  <c:v>1254</c:v>
                </c:pt>
                <c:pt idx="403">
                  <c:v>1256</c:v>
                </c:pt>
                <c:pt idx="404">
                  <c:v>1258</c:v>
                </c:pt>
                <c:pt idx="405">
                  <c:v>1260</c:v>
                </c:pt>
                <c:pt idx="406">
                  <c:v>1262</c:v>
                </c:pt>
                <c:pt idx="407">
                  <c:v>1264</c:v>
                </c:pt>
                <c:pt idx="408">
                  <c:v>1266</c:v>
                </c:pt>
                <c:pt idx="409">
                  <c:v>1268</c:v>
                </c:pt>
                <c:pt idx="410">
                  <c:v>1270</c:v>
                </c:pt>
                <c:pt idx="411">
                  <c:v>1272</c:v>
                </c:pt>
                <c:pt idx="412">
                  <c:v>1274</c:v>
                </c:pt>
                <c:pt idx="413">
                  <c:v>1276</c:v>
                </c:pt>
                <c:pt idx="414">
                  <c:v>1278</c:v>
                </c:pt>
                <c:pt idx="415">
                  <c:v>1280</c:v>
                </c:pt>
                <c:pt idx="416">
                  <c:v>1282</c:v>
                </c:pt>
                <c:pt idx="417">
                  <c:v>1284</c:v>
                </c:pt>
                <c:pt idx="418">
                  <c:v>1286</c:v>
                </c:pt>
                <c:pt idx="419">
                  <c:v>1288</c:v>
                </c:pt>
                <c:pt idx="420">
                  <c:v>1290</c:v>
                </c:pt>
                <c:pt idx="421">
                  <c:v>1292</c:v>
                </c:pt>
                <c:pt idx="422">
                  <c:v>1294</c:v>
                </c:pt>
                <c:pt idx="423">
                  <c:v>1296</c:v>
                </c:pt>
                <c:pt idx="424">
                  <c:v>1298</c:v>
                </c:pt>
                <c:pt idx="425">
                  <c:v>1300</c:v>
                </c:pt>
                <c:pt idx="426">
                  <c:v>1302</c:v>
                </c:pt>
                <c:pt idx="427">
                  <c:v>1304</c:v>
                </c:pt>
                <c:pt idx="428">
                  <c:v>1306</c:v>
                </c:pt>
                <c:pt idx="429">
                  <c:v>1308</c:v>
                </c:pt>
                <c:pt idx="430">
                  <c:v>1310</c:v>
                </c:pt>
                <c:pt idx="431">
                  <c:v>1312</c:v>
                </c:pt>
                <c:pt idx="432">
                  <c:v>1314</c:v>
                </c:pt>
                <c:pt idx="433">
                  <c:v>1316</c:v>
                </c:pt>
                <c:pt idx="434">
                  <c:v>1318</c:v>
                </c:pt>
                <c:pt idx="435">
                  <c:v>1320</c:v>
                </c:pt>
                <c:pt idx="436">
                  <c:v>1322</c:v>
                </c:pt>
                <c:pt idx="437">
                  <c:v>1324</c:v>
                </c:pt>
                <c:pt idx="438">
                  <c:v>1326</c:v>
                </c:pt>
                <c:pt idx="439">
                  <c:v>1328</c:v>
                </c:pt>
                <c:pt idx="440">
                  <c:v>1330</c:v>
                </c:pt>
                <c:pt idx="441">
                  <c:v>1332</c:v>
                </c:pt>
                <c:pt idx="442">
                  <c:v>1334</c:v>
                </c:pt>
                <c:pt idx="443">
                  <c:v>1336</c:v>
                </c:pt>
                <c:pt idx="444">
                  <c:v>1338</c:v>
                </c:pt>
                <c:pt idx="445">
                  <c:v>1340</c:v>
                </c:pt>
                <c:pt idx="446">
                  <c:v>1342</c:v>
                </c:pt>
                <c:pt idx="447">
                  <c:v>1344</c:v>
                </c:pt>
                <c:pt idx="448">
                  <c:v>1346</c:v>
                </c:pt>
                <c:pt idx="449">
                  <c:v>1348</c:v>
                </c:pt>
                <c:pt idx="450">
                  <c:v>1350</c:v>
                </c:pt>
                <c:pt idx="451">
                  <c:v>1352</c:v>
                </c:pt>
                <c:pt idx="452">
                  <c:v>1354</c:v>
                </c:pt>
                <c:pt idx="453">
                  <c:v>1356</c:v>
                </c:pt>
                <c:pt idx="454">
                  <c:v>1358</c:v>
                </c:pt>
                <c:pt idx="455">
                  <c:v>1360</c:v>
                </c:pt>
                <c:pt idx="456">
                  <c:v>1362</c:v>
                </c:pt>
                <c:pt idx="457">
                  <c:v>1364</c:v>
                </c:pt>
                <c:pt idx="458">
                  <c:v>1366</c:v>
                </c:pt>
                <c:pt idx="459">
                  <c:v>1368</c:v>
                </c:pt>
                <c:pt idx="460">
                  <c:v>1370</c:v>
                </c:pt>
                <c:pt idx="461">
                  <c:v>1372</c:v>
                </c:pt>
                <c:pt idx="462">
                  <c:v>1374</c:v>
                </c:pt>
                <c:pt idx="463">
                  <c:v>1376</c:v>
                </c:pt>
                <c:pt idx="464">
                  <c:v>1378</c:v>
                </c:pt>
                <c:pt idx="465">
                  <c:v>1380</c:v>
                </c:pt>
                <c:pt idx="466">
                  <c:v>1382</c:v>
                </c:pt>
                <c:pt idx="467">
                  <c:v>1384</c:v>
                </c:pt>
                <c:pt idx="468">
                  <c:v>1386</c:v>
                </c:pt>
                <c:pt idx="469">
                  <c:v>1388</c:v>
                </c:pt>
                <c:pt idx="470">
                  <c:v>1390</c:v>
                </c:pt>
                <c:pt idx="471">
                  <c:v>1392</c:v>
                </c:pt>
                <c:pt idx="472">
                  <c:v>1394</c:v>
                </c:pt>
                <c:pt idx="473">
                  <c:v>1396</c:v>
                </c:pt>
                <c:pt idx="474">
                  <c:v>1398</c:v>
                </c:pt>
                <c:pt idx="475">
                  <c:v>1400</c:v>
                </c:pt>
                <c:pt idx="476">
                  <c:v>1402</c:v>
                </c:pt>
                <c:pt idx="477">
                  <c:v>1404</c:v>
                </c:pt>
                <c:pt idx="478">
                  <c:v>1406</c:v>
                </c:pt>
                <c:pt idx="479">
                  <c:v>1408</c:v>
                </c:pt>
                <c:pt idx="480">
                  <c:v>1410</c:v>
                </c:pt>
                <c:pt idx="481">
                  <c:v>1412</c:v>
                </c:pt>
                <c:pt idx="482">
                  <c:v>1414</c:v>
                </c:pt>
                <c:pt idx="483">
                  <c:v>1416</c:v>
                </c:pt>
                <c:pt idx="484">
                  <c:v>1418</c:v>
                </c:pt>
                <c:pt idx="485">
                  <c:v>1420</c:v>
                </c:pt>
                <c:pt idx="486">
                  <c:v>1422</c:v>
                </c:pt>
                <c:pt idx="487">
                  <c:v>1424</c:v>
                </c:pt>
                <c:pt idx="488">
                  <c:v>1426</c:v>
                </c:pt>
                <c:pt idx="489">
                  <c:v>1428</c:v>
                </c:pt>
                <c:pt idx="490">
                  <c:v>1430</c:v>
                </c:pt>
                <c:pt idx="491">
                  <c:v>1432</c:v>
                </c:pt>
                <c:pt idx="492">
                  <c:v>1434</c:v>
                </c:pt>
                <c:pt idx="493">
                  <c:v>1436</c:v>
                </c:pt>
                <c:pt idx="494">
                  <c:v>1438</c:v>
                </c:pt>
                <c:pt idx="495">
                  <c:v>1440</c:v>
                </c:pt>
                <c:pt idx="496">
                  <c:v>1442</c:v>
                </c:pt>
                <c:pt idx="497">
                  <c:v>1444</c:v>
                </c:pt>
                <c:pt idx="498">
                  <c:v>1446</c:v>
                </c:pt>
                <c:pt idx="499">
                  <c:v>1448</c:v>
                </c:pt>
                <c:pt idx="500">
                  <c:v>1450</c:v>
                </c:pt>
                <c:pt idx="501">
                  <c:v>1452</c:v>
                </c:pt>
                <c:pt idx="502">
                  <c:v>1454</c:v>
                </c:pt>
                <c:pt idx="503">
                  <c:v>1456</c:v>
                </c:pt>
                <c:pt idx="504">
                  <c:v>1458</c:v>
                </c:pt>
                <c:pt idx="505">
                  <c:v>1460</c:v>
                </c:pt>
                <c:pt idx="506">
                  <c:v>1462</c:v>
                </c:pt>
                <c:pt idx="507">
                  <c:v>1464</c:v>
                </c:pt>
                <c:pt idx="508">
                  <c:v>1466</c:v>
                </c:pt>
                <c:pt idx="509">
                  <c:v>1468</c:v>
                </c:pt>
                <c:pt idx="510">
                  <c:v>1470</c:v>
                </c:pt>
                <c:pt idx="511">
                  <c:v>1472</c:v>
                </c:pt>
                <c:pt idx="512">
                  <c:v>1474</c:v>
                </c:pt>
                <c:pt idx="513">
                  <c:v>1476</c:v>
                </c:pt>
                <c:pt idx="514">
                  <c:v>1478</c:v>
                </c:pt>
                <c:pt idx="515">
                  <c:v>1480</c:v>
                </c:pt>
                <c:pt idx="516">
                  <c:v>1482</c:v>
                </c:pt>
                <c:pt idx="517">
                  <c:v>1484</c:v>
                </c:pt>
                <c:pt idx="518">
                  <c:v>1486</c:v>
                </c:pt>
                <c:pt idx="519">
                  <c:v>1488</c:v>
                </c:pt>
                <c:pt idx="520">
                  <c:v>1490</c:v>
                </c:pt>
                <c:pt idx="521">
                  <c:v>1492</c:v>
                </c:pt>
                <c:pt idx="522">
                  <c:v>1494</c:v>
                </c:pt>
                <c:pt idx="523">
                  <c:v>1496</c:v>
                </c:pt>
                <c:pt idx="524">
                  <c:v>1498</c:v>
                </c:pt>
                <c:pt idx="525">
                  <c:v>1500</c:v>
                </c:pt>
                <c:pt idx="526">
                  <c:v>1502</c:v>
                </c:pt>
                <c:pt idx="527">
                  <c:v>1504</c:v>
                </c:pt>
                <c:pt idx="528">
                  <c:v>1506</c:v>
                </c:pt>
                <c:pt idx="529">
                  <c:v>1508</c:v>
                </c:pt>
                <c:pt idx="530">
                  <c:v>1510</c:v>
                </c:pt>
                <c:pt idx="531">
                  <c:v>1512</c:v>
                </c:pt>
                <c:pt idx="532">
                  <c:v>1514</c:v>
                </c:pt>
                <c:pt idx="533">
                  <c:v>1516</c:v>
                </c:pt>
                <c:pt idx="534">
                  <c:v>1518</c:v>
                </c:pt>
                <c:pt idx="535">
                  <c:v>1520</c:v>
                </c:pt>
                <c:pt idx="536">
                  <c:v>1522</c:v>
                </c:pt>
                <c:pt idx="537">
                  <c:v>1524</c:v>
                </c:pt>
                <c:pt idx="538">
                  <c:v>1526</c:v>
                </c:pt>
                <c:pt idx="539">
                  <c:v>1528</c:v>
                </c:pt>
                <c:pt idx="540">
                  <c:v>1530</c:v>
                </c:pt>
                <c:pt idx="541">
                  <c:v>1532</c:v>
                </c:pt>
                <c:pt idx="542">
                  <c:v>1534</c:v>
                </c:pt>
                <c:pt idx="543">
                  <c:v>1536</c:v>
                </c:pt>
                <c:pt idx="544">
                  <c:v>1538</c:v>
                </c:pt>
                <c:pt idx="545">
                  <c:v>1540</c:v>
                </c:pt>
                <c:pt idx="546">
                  <c:v>1542</c:v>
                </c:pt>
                <c:pt idx="547">
                  <c:v>1544</c:v>
                </c:pt>
                <c:pt idx="548">
                  <c:v>1546</c:v>
                </c:pt>
                <c:pt idx="549">
                  <c:v>1548</c:v>
                </c:pt>
                <c:pt idx="550">
                  <c:v>1550</c:v>
                </c:pt>
                <c:pt idx="551">
                  <c:v>1552</c:v>
                </c:pt>
                <c:pt idx="552">
                  <c:v>1554</c:v>
                </c:pt>
                <c:pt idx="553">
                  <c:v>1556</c:v>
                </c:pt>
                <c:pt idx="554">
                  <c:v>1558</c:v>
                </c:pt>
                <c:pt idx="555">
                  <c:v>1560</c:v>
                </c:pt>
                <c:pt idx="556">
                  <c:v>1562</c:v>
                </c:pt>
                <c:pt idx="557">
                  <c:v>1564</c:v>
                </c:pt>
                <c:pt idx="558">
                  <c:v>1566</c:v>
                </c:pt>
                <c:pt idx="559">
                  <c:v>1568</c:v>
                </c:pt>
                <c:pt idx="560">
                  <c:v>1570</c:v>
                </c:pt>
                <c:pt idx="561">
                  <c:v>1572</c:v>
                </c:pt>
                <c:pt idx="562">
                  <c:v>1574</c:v>
                </c:pt>
                <c:pt idx="563">
                  <c:v>1576</c:v>
                </c:pt>
                <c:pt idx="564">
                  <c:v>1578</c:v>
                </c:pt>
                <c:pt idx="565">
                  <c:v>1580</c:v>
                </c:pt>
                <c:pt idx="566">
                  <c:v>1582</c:v>
                </c:pt>
                <c:pt idx="567">
                  <c:v>1584</c:v>
                </c:pt>
                <c:pt idx="568">
                  <c:v>1586</c:v>
                </c:pt>
                <c:pt idx="569">
                  <c:v>1588</c:v>
                </c:pt>
                <c:pt idx="570">
                  <c:v>1590</c:v>
                </c:pt>
                <c:pt idx="571">
                  <c:v>1592</c:v>
                </c:pt>
                <c:pt idx="572">
                  <c:v>1594</c:v>
                </c:pt>
                <c:pt idx="573">
                  <c:v>1596</c:v>
                </c:pt>
                <c:pt idx="574">
                  <c:v>1598</c:v>
                </c:pt>
                <c:pt idx="575">
                  <c:v>1600</c:v>
                </c:pt>
              </c:numCache>
            </c:numRef>
          </c:xVal>
          <c:yVal>
            <c:numRef>
              <c:f>Daten!$F$9:$F$584</c:f>
              <c:numCache>
                <c:formatCode>0.00</c:formatCode>
                <c:ptCount val="576"/>
                <c:pt idx="0">
                  <c:v>115.19999999999999</c:v>
                </c:pt>
                <c:pt idx="1">
                  <c:v>115.19999999999999</c:v>
                </c:pt>
                <c:pt idx="2">
                  <c:v>115.19999999999999</c:v>
                </c:pt>
                <c:pt idx="3">
                  <c:v>115.19999999999999</c:v>
                </c:pt>
                <c:pt idx="4">
                  <c:v>115.19999999999999</c:v>
                </c:pt>
                <c:pt idx="5">
                  <c:v>115.19999999999999</c:v>
                </c:pt>
                <c:pt idx="6">
                  <c:v>115.19999999999999</c:v>
                </c:pt>
                <c:pt idx="7">
                  <c:v>115.19999999999999</c:v>
                </c:pt>
                <c:pt idx="8">
                  <c:v>115.19999999999999</c:v>
                </c:pt>
                <c:pt idx="9">
                  <c:v>115.19999999999999</c:v>
                </c:pt>
                <c:pt idx="10">
                  <c:v>115.19999999999999</c:v>
                </c:pt>
                <c:pt idx="11">
                  <c:v>115.19999999999999</c:v>
                </c:pt>
                <c:pt idx="12">
                  <c:v>115.19999999999999</c:v>
                </c:pt>
                <c:pt idx="13">
                  <c:v>115.19999999999999</c:v>
                </c:pt>
                <c:pt idx="14">
                  <c:v>115.19999999999999</c:v>
                </c:pt>
                <c:pt idx="15">
                  <c:v>115.19999999999999</c:v>
                </c:pt>
                <c:pt idx="16">
                  <c:v>115.19999999999999</c:v>
                </c:pt>
                <c:pt idx="17">
                  <c:v>115.19999999999999</c:v>
                </c:pt>
                <c:pt idx="18">
                  <c:v>115.19999999999999</c:v>
                </c:pt>
                <c:pt idx="19">
                  <c:v>115.19999999999999</c:v>
                </c:pt>
                <c:pt idx="20">
                  <c:v>115.19999999999999</c:v>
                </c:pt>
                <c:pt idx="21">
                  <c:v>115.19999999999999</c:v>
                </c:pt>
                <c:pt idx="22">
                  <c:v>115.19999999999999</c:v>
                </c:pt>
                <c:pt idx="23">
                  <c:v>115.19999999999999</c:v>
                </c:pt>
                <c:pt idx="24">
                  <c:v>115.19999999999999</c:v>
                </c:pt>
                <c:pt idx="25">
                  <c:v>115.19999999999999</c:v>
                </c:pt>
                <c:pt idx="26">
                  <c:v>115.19999999999999</c:v>
                </c:pt>
                <c:pt idx="27">
                  <c:v>115.19999999999999</c:v>
                </c:pt>
                <c:pt idx="28">
                  <c:v>115.19999999999999</c:v>
                </c:pt>
                <c:pt idx="29">
                  <c:v>115.19999999999999</c:v>
                </c:pt>
                <c:pt idx="30">
                  <c:v>115.19999999999999</c:v>
                </c:pt>
                <c:pt idx="31">
                  <c:v>115.19999999999999</c:v>
                </c:pt>
                <c:pt idx="32">
                  <c:v>115.19999999999999</c:v>
                </c:pt>
                <c:pt idx="33">
                  <c:v>115.19999999999999</c:v>
                </c:pt>
                <c:pt idx="34">
                  <c:v>115.19999999999999</c:v>
                </c:pt>
                <c:pt idx="35">
                  <c:v>115.19999999999999</c:v>
                </c:pt>
                <c:pt idx="36">
                  <c:v>115.19999999999999</c:v>
                </c:pt>
                <c:pt idx="37">
                  <c:v>115.19999999999999</c:v>
                </c:pt>
                <c:pt idx="38">
                  <c:v>115.19999999999999</c:v>
                </c:pt>
                <c:pt idx="39">
                  <c:v>115.19999999999999</c:v>
                </c:pt>
                <c:pt idx="40">
                  <c:v>115.19999999999999</c:v>
                </c:pt>
                <c:pt idx="41">
                  <c:v>115.19999999999999</c:v>
                </c:pt>
                <c:pt idx="42">
                  <c:v>115.19999999999999</c:v>
                </c:pt>
                <c:pt idx="43">
                  <c:v>115.19999999999999</c:v>
                </c:pt>
                <c:pt idx="44">
                  <c:v>115.19999999999999</c:v>
                </c:pt>
                <c:pt idx="45">
                  <c:v>115.19999999999999</c:v>
                </c:pt>
                <c:pt idx="46">
                  <c:v>115.19999999999999</c:v>
                </c:pt>
                <c:pt idx="47">
                  <c:v>115.19999999999999</c:v>
                </c:pt>
                <c:pt idx="48">
                  <c:v>115.19999999999999</c:v>
                </c:pt>
                <c:pt idx="49">
                  <c:v>115.19999999999999</c:v>
                </c:pt>
                <c:pt idx="50">
                  <c:v>115.19999999999999</c:v>
                </c:pt>
                <c:pt idx="51">
                  <c:v>115.19999999999999</c:v>
                </c:pt>
                <c:pt idx="52">
                  <c:v>115.19999999999999</c:v>
                </c:pt>
                <c:pt idx="53">
                  <c:v>115.19999999999999</c:v>
                </c:pt>
                <c:pt idx="54">
                  <c:v>115.19999999999999</c:v>
                </c:pt>
                <c:pt idx="55">
                  <c:v>115.01940795755968</c:v>
                </c:pt>
                <c:pt idx="56">
                  <c:v>114.71842122015914</c:v>
                </c:pt>
                <c:pt idx="57">
                  <c:v>114.41743448275862</c:v>
                </c:pt>
                <c:pt idx="58">
                  <c:v>114.11644774535807</c:v>
                </c:pt>
                <c:pt idx="59">
                  <c:v>113.81546100795754</c:v>
                </c:pt>
                <c:pt idx="60">
                  <c:v>113.51447427055702</c:v>
                </c:pt>
                <c:pt idx="61">
                  <c:v>113.2134875331565</c:v>
                </c:pt>
                <c:pt idx="62">
                  <c:v>112.91250079575596</c:v>
                </c:pt>
                <c:pt idx="63">
                  <c:v>112.61151405835543</c:v>
                </c:pt>
                <c:pt idx="64">
                  <c:v>112.3105273209549</c:v>
                </c:pt>
                <c:pt idx="65">
                  <c:v>112.00954058355438</c:v>
                </c:pt>
                <c:pt idx="66">
                  <c:v>111.70855384615385</c:v>
                </c:pt>
                <c:pt idx="67">
                  <c:v>111.4075671087533</c:v>
                </c:pt>
                <c:pt idx="68">
                  <c:v>111.10658037135279</c:v>
                </c:pt>
                <c:pt idx="69">
                  <c:v>110.80559363395224</c:v>
                </c:pt>
                <c:pt idx="70">
                  <c:v>110.50460689655171</c:v>
                </c:pt>
                <c:pt idx="71">
                  <c:v>110.20362015915119</c:v>
                </c:pt>
                <c:pt idx="72">
                  <c:v>109.90263342175066</c:v>
                </c:pt>
                <c:pt idx="73">
                  <c:v>109.60164668435013</c:v>
                </c:pt>
                <c:pt idx="74">
                  <c:v>109.31830153846154</c:v>
                </c:pt>
                <c:pt idx="75">
                  <c:v>109.04083692307692</c:v>
                </c:pt>
                <c:pt idx="76">
                  <c:v>108.76337230769231</c:v>
                </c:pt>
                <c:pt idx="77">
                  <c:v>108.48590769230769</c:v>
                </c:pt>
                <c:pt idx="78">
                  <c:v>108.20844307692307</c:v>
                </c:pt>
                <c:pt idx="79">
                  <c:v>107.93097846153846</c:v>
                </c:pt>
                <c:pt idx="80">
                  <c:v>107.65351384615384</c:v>
                </c:pt>
                <c:pt idx="81">
                  <c:v>107.37604923076923</c:v>
                </c:pt>
                <c:pt idx="82">
                  <c:v>107.09858461538461</c:v>
                </c:pt>
                <c:pt idx="83">
                  <c:v>106.82111999999999</c:v>
                </c:pt>
                <c:pt idx="84">
                  <c:v>106.54365538461538</c:v>
                </c:pt>
                <c:pt idx="85">
                  <c:v>106.26619076923076</c:v>
                </c:pt>
                <c:pt idx="86">
                  <c:v>105.98872615384614</c:v>
                </c:pt>
                <c:pt idx="87">
                  <c:v>105.71126153846153</c:v>
                </c:pt>
                <c:pt idx="88">
                  <c:v>105.43379692307693</c:v>
                </c:pt>
                <c:pt idx="89">
                  <c:v>105.15633230769231</c:v>
                </c:pt>
                <c:pt idx="90">
                  <c:v>104.87886769230769</c:v>
                </c:pt>
                <c:pt idx="91">
                  <c:v>104.60140307692308</c:v>
                </c:pt>
                <c:pt idx="92">
                  <c:v>104.32393846153846</c:v>
                </c:pt>
                <c:pt idx="93">
                  <c:v>104.04647384615384</c:v>
                </c:pt>
                <c:pt idx="94">
                  <c:v>103.76900923076923</c:v>
                </c:pt>
                <c:pt idx="95">
                  <c:v>103.49154461538461</c:v>
                </c:pt>
                <c:pt idx="96">
                  <c:v>103.21408</c:v>
                </c:pt>
                <c:pt idx="97">
                  <c:v>102.93661538461538</c:v>
                </c:pt>
                <c:pt idx="98">
                  <c:v>102.65915076923076</c:v>
                </c:pt>
                <c:pt idx="99">
                  <c:v>102.38168615384615</c:v>
                </c:pt>
                <c:pt idx="100">
                  <c:v>102.10422153846153</c:v>
                </c:pt>
                <c:pt idx="101">
                  <c:v>101.82675692307691</c:v>
                </c:pt>
                <c:pt idx="102">
                  <c:v>101.5492923076923</c:v>
                </c:pt>
                <c:pt idx="103">
                  <c:v>101.27182769230768</c:v>
                </c:pt>
                <c:pt idx="104">
                  <c:v>100.99436307692307</c:v>
                </c:pt>
                <c:pt idx="105">
                  <c:v>100.71689846153845</c:v>
                </c:pt>
                <c:pt idx="106">
                  <c:v>100.43943384615383</c:v>
                </c:pt>
                <c:pt idx="107">
                  <c:v>100.16196923076922</c:v>
                </c:pt>
                <c:pt idx="108">
                  <c:v>99.8845046153846</c:v>
                </c:pt>
                <c:pt idx="109">
                  <c:v>99.607039999999984</c:v>
                </c:pt>
                <c:pt idx="110">
                  <c:v>99.329575384615396</c:v>
                </c:pt>
                <c:pt idx="111">
                  <c:v>99.052110769230779</c:v>
                </c:pt>
                <c:pt idx="112">
                  <c:v>98.774646153846163</c:v>
                </c:pt>
                <c:pt idx="113">
                  <c:v>98.497181538461547</c:v>
                </c:pt>
                <c:pt idx="114">
                  <c:v>98.21971692307693</c:v>
                </c:pt>
                <c:pt idx="115">
                  <c:v>97.942252307692314</c:v>
                </c:pt>
                <c:pt idx="116">
                  <c:v>97.664787692307698</c:v>
                </c:pt>
                <c:pt idx="117">
                  <c:v>97.387323076923082</c:v>
                </c:pt>
                <c:pt idx="118">
                  <c:v>97.109858461538465</c:v>
                </c:pt>
                <c:pt idx="119">
                  <c:v>96.832393846153849</c:v>
                </c:pt>
                <c:pt idx="120">
                  <c:v>96.554929230769233</c:v>
                </c:pt>
                <c:pt idx="121">
                  <c:v>96.277464615384616</c:v>
                </c:pt>
                <c:pt idx="122">
                  <c:v>96</c:v>
                </c:pt>
                <c:pt idx="123">
                  <c:v>95.818723952738992</c:v>
                </c:pt>
                <c:pt idx="124">
                  <c:v>95.637447905477984</c:v>
                </c:pt>
                <c:pt idx="125">
                  <c:v>95.456171858216976</c:v>
                </c:pt>
                <c:pt idx="126">
                  <c:v>95.274895810955968</c:v>
                </c:pt>
                <c:pt idx="127">
                  <c:v>95.09361976369496</c:v>
                </c:pt>
                <c:pt idx="128">
                  <c:v>94.912343716433938</c:v>
                </c:pt>
                <c:pt idx="129">
                  <c:v>94.731067669172944</c:v>
                </c:pt>
                <c:pt idx="130">
                  <c:v>94.549791621911922</c:v>
                </c:pt>
                <c:pt idx="131">
                  <c:v>94.368515574650914</c:v>
                </c:pt>
                <c:pt idx="132">
                  <c:v>94.187239527389906</c:v>
                </c:pt>
                <c:pt idx="133">
                  <c:v>94.005963480128898</c:v>
                </c:pt>
                <c:pt idx="134">
                  <c:v>93.824687432867876</c:v>
                </c:pt>
                <c:pt idx="135">
                  <c:v>93.643411385606882</c:v>
                </c:pt>
                <c:pt idx="136">
                  <c:v>93.46213533834586</c:v>
                </c:pt>
                <c:pt idx="137">
                  <c:v>93.280859291084852</c:v>
                </c:pt>
                <c:pt idx="138">
                  <c:v>93.099583243823844</c:v>
                </c:pt>
                <c:pt idx="139">
                  <c:v>92.918307196562836</c:v>
                </c:pt>
                <c:pt idx="140">
                  <c:v>92.737031149301828</c:v>
                </c:pt>
                <c:pt idx="141">
                  <c:v>92.55575510204082</c:v>
                </c:pt>
                <c:pt idx="142">
                  <c:v>92.374479054779812</c:v>
                </c:pt>
                <c:pt idx="143">
                  <c:v>92.193203007518804</c:v>
                </c:pt>
                <c:pt idx="144">
                  <c:v>92.011926960257782</c:v>
                </c:pt>
                <c:pt idx="145">
                  <c:v>91.830650912996788</c:v>
                </c:pt>
                <c:pt idx="146">
                  <c:v>91.649374865735766</c:v>
                </c:pt>
                <c:pt idx="147">
                  <c:v>91.468098818474758</c:v>
                </c:pt>
                <c:pt idx="148">
                  <c:v>91.28682277121375</c:v>
                </c:pt>
                <c:pt idx="149">
                  <c:v>91.105546723952742</c:v>
                </c:pt>
                <c:pt idx="150">
                  <c:v>90.924270676691719</c:v>
                </c:pt>
                <c:pt idx="151">
                  <c:v>90.742994629430726</c:v>
                </c:pt>
                <c:pt idx="152">
                  <c:v>90.561718582169703</c:v>
                </c:pt>
                <c:pt idx="153">
                  <c:v>90.380442534908696</c:v>
                </c:pt>
                <c:pt idx="154">
                  <c:v>90.199166487647688</c:v>
                </c:pt>
                <c:pt idx="155">
                  <c:v>90.01789044038668</c:v>
                </c:pt>
                <c:pt idx="156">
                  <c:v>89.836614393125672</c:v>
                </c:pt>
                <c:pt idx="157">
                  <c:v>89.655338345864664</c:v>
                </c:pt>
                <c:pt idx="158">
                  <c:v>89.474062298603656</c:v>
                </c:pt>
                <c:pt idx="159">
                  <c:v>89.292786251342648</c:v>
                </c:pt>
                <c:pt idx="160">
                  <c:v>89.111510204081625</c:v>
                </c:pt>
                <c:pt idx="161">
                  <c:v>88.930234156820632</c:v>
                </c:pt>
                <c:pt idx="162">
                  <c:v>88.748958109559609</c:v>
                </c:pt>
                <c:pt idx="163">
                  <c:v>88.567682062298601</c:v>
                </c:pt>
                <c:pt idx="164">
                  <c:v>88.386406015037608</c:v>
                </c:pt>
                <c:pt idx="165">
                  <c:v>88.205129967776585</c:v>
                </c:pt>
                <c:pt idx="166">
                  <c:v>88.023853920515563</c:v>
                </c:pt>
                <c:pt idx="167">
                  <c:v>87.842577873254569</c:v>
                </c:pt>
                <c:pt idx="168">
                  <c:v>87.661301825993547</c:v>
                </c:pt>
                <c:pt idx="169">
                  <c:v>87.49843112128147</c:v>
                </c:pt>
                <c:pt idx="170">
                  <c:v>87.358055835240265</c:v>
                </c:pt>
                <c:pt idx="171">
                  <c:v>87.217680549199088</c:v>
                </c:pt>
                <c:pt idx="172">
                  <c:v>87.077305263157896</c:v>
                </c:pt>
                <c:pt idx="173">
                  <c:v>86.936929977116705</c:v>
                </c:pt>
                <c:pt idx="174">
                  <c:v>86.796554691075528</c:v>
                </c:pt>
                <c:pt idx="175">
                  <c:v>86.656179405034322</c:v>
                </c:pt>
                <c:pt idx="176">
                  <c:v>86.515804118993131</c:v>
                </c:pt>
                <c:pt idx="177">
                  <c:v>86.37542883295194</c:v>
                </c:pt>
                <c:pt idx="178">
                  <c:v>86.235053546910763</c:v>
                </c:pt>
                <c:pt idx="179">
                  <c:v>86.094678260869571</c:v>
                </c:pt>
                <c:pt idx="180">
                  <c:v>85.95430297482838</c:v>
                </c:pt>
                <c:pt idx="181">
                  <c:v>85.813927688787189</c:v>
                </c:pt>
                <c:pt idx="182">
                  <c:v>85.673552402745997</c:v>
                </c:pt>
                <c:pt idx="183">
                  <c:v>85.533177116704806</c:v>
                </c:pt>
                <c:pt idx="184">
                  <c:v>85.392801830663615</c:v>
                </c:pt>
                <c:pt idx="185">
                  <c:v>85.252426544622423</c:v>
                </c:pt>
                <c:pt idx="186">
                  <c:v>85.112051258581232</c:v>
                </c:pt>
                <c:pt idx="187">
                  <c:v>84.971675972540055</c:v>
                </c:pt>
                <c:pt idx="188">
                  <c:v>84.831300686498864</c:v>
                </c:pt>
                <c:pt idx="189">
                  <c:v>84.690925400457672</c:v>
                </c:pt>
                <c:pt idx="190">
                  <c:v>84.550550114416467</c:v>
                </c:pt>
                <c:pt idx="191">
                  <c:v>84.41017482837529</c:v>
                </c:pt>
                <c:pt idx="192">
                  <c:v>84.269799542334098</c:v>
                </c:pt>
                <c:pt idx="193">
                  <c:v>84.129424256292907</c:v>
                </c:pt>
                <c:pt idx="194">
                  <c:v>83.98904897025173</c:v>
                </c:pt>
                <c:pt idx="195">
                  <c:v>83.848673684210524</c:v>
                </c:pt>
                <c:pt idx="196">
                  <c:v>83.708298398169333</c:v>
                </c:pt>
                <c:pt idx="197">
                  <c:v>83.567923112128142</c:v>
                </c:pt>
                <c:pt idx="198">
                  <c:v>83.427547826086965</c:v>
                </c:pt>
                <c:pt idx="199">
                  <c:v>83.287172540045773</c:v>
                </c:pt>
                <c:pt idx="200">
                  <c:v>83.146797254004582</c:v>
                </c:pt>
                <c:pt idx="201">
                  <c:v>83.006421967963391</c:v>
                </c:pt>
                <c:pt idx="202">
                  <c:v>82.866046681922199</c:v>
                </c:pt>
                <c:pt idx="203">
                  <c:v>82.725671395881008</c:v>
                </c:pt>
                <c:pt idx="204">
                  <c:v>82.585296109839817</c:v>
                </c:pt>
                <c:pt idx="205">
                  <c:v>82.444920823798626</c:v>
                </c:pt>
                <c:pt idx="206">
                  <c:v>82.304545537757434</c:v>
                </c:pt>
                <c:pt idx="207">
                  <c:v>82.164170251716257</c:v>
                </c:pt>
                <c:pt idx="208">
                  <c:v>82.023794965675066</c:v>
                </c:pt>
                <c:pt idx="209">
                  <c:v>81.883419679633874</c:v>
                </c:pt>
                <c:pt idx="210">
                  <c:v>81.743044393592669</c:v>
                </c:pt>
                <c:pt idx="211">
                  <c:v>81.602669107551492</c:v>
                </c:pt>
                <c:pt idx="212">
                  <c:v>81.462293821510301</c:v>
                </c:pt>
                <c:pt idx="213">
                  <c:v>81.427199999999999</c:v>
                </c:pt>
                <c:pt idx="214">
                  <c:v>81.427199999999999</c:v>
                </c:pt>
                <c:pt idx="215">
                  <c:v>81.427199999999999</c:v>
                </c:pt>
                <c:pt idx="216">
                  <c:v>81.427199999999999</c:v>
                </c:pt>
                <c:pt idx="217">
                  <c:v>81.427199999999999</c:v>
                </c:pt>
                <c:pt idx="218">
                  <c:v>81.427199999999999</c:v>
                </c:pt>
                <c:pt idx="219">
                  <c:v>81.427199999999999</c:v>
                </c:pt>
                <c:pt idx="220">
                  <c:v>81.427199999999999</c:v>
                </c:pt>
                <c:pt idx="221">
                  <c:v>81.427199999999999</c:v>
                </c:pt>
                <c:pt idx="222">
                  <c:v>81.427199999999999</c:v>
                </c:pt>
                <c:pt idx="223">
                  <c:v>81.427199999999999</c:v>
                </c:pt>
                <c:pt idx="224">
                  <c:v>81.427199999999999</c:v>
                </c:pt>
                <c:pt idx="225">
                  <c:v>81.427199999999999</c:v>
                </c:pt>
                <c:pt idx="226">
                  <c:v>81.427199999999999</c:v>
                </c:pt>
                <c:pt idx="227">
                  <c:v>81.427199999999999</c:v>
                </c:pt>
                <c:pt idx="228">
                  <c:v>81.427199999999999</c:v>
                </c:pt>
                <c:pt idx="229">
                  <c:v>81.427199999999999</c:v>
                </c:pt>
                <c:pt idx="230">
                  <c:v>81.427199999999999</c:v>
                </c:pt>
                <c:pt idx="231">
                  <c:v>81.427199999999999</c:v>
                </c:pt>
                <c:pt idx="232">
                  <c:v>81.427199999999999</c:v>
                </c:pt>
                <c:pt idx="233">
                  <c:v>81.427199999999999</c:v>
                </c:pt>
                <c:pt idx="234">
                  <c:v>81.427199999999999</c:v>
                </c:pt>
                <c:pt idx="235">
                  <c:v>81.427199999999999</c:v>
                </c:pt>
                <c:pt idx="236">
                  <c:v>81.427199999999999</c:v>
                </c:pt>
                <c:pt idx="237">
                  <c:v>81.427199999999999</c:v>
                </c:pt>
                <c:pt idx="238">
                  <c:v>81.427199999999999</c:v>
                </c:pt>
                <c:pt idx="239">
                  <c:v>81.427199999999999</c:v>
                </c:pt>
                <c:pt idx="240">
                  <c:v>81.427199999999999</c:v>
                </c:pt>
                <c:pt idx="241">
                  <c:v>81.427199999999999</c:v>
                </c:pt>
                <c:pt idx="242">
                  <c:v>81.427199999999999</c:v>
                </c:pt>
                <c:pt idx="243">
                  <c:v>81.427199999999999</c:v>
                </c:pt>
                <c:pt idx="244">
                  <c:v>81.427199999999999</c:v>
                </c:pt>
                <c:pt idx="245">
                  <c:v>81.427199999999999</c:v>
                </c:pt>
                <c:pt idx="246">
                  <c:v>81.427199999999999</c:v>
                </c:pt>
                <c:pt idx="247">
                  <c:v>81.427199999999999</c:v>
                </c:pt>
                <c:pt idx="248">
                  <c:v>81.427199999999999</c:v>
                </c:pt>
                <c:pt idx="249">
                  <c:v>81.427199999999999</c:v>
                </c:pt>
                <c:pt idx="250">
                  <c:v>81.427199999999999</c:v>
                </c:pt>
                <c:pt idx="251">
                  <c:v>81.427199999999999</c:v>
                </c:pt>
                <c:pt idx="252">
                  <c:v>81.427199999999999</c:v>
                </c:pt>
                <c:pt idx="253">
                  <c:v>81.427199999999999</c:v>
                </c:pt>
                <c:pt idx="254">
                  <c:v>81.427199999999999</c:v>
                </c:pt>
                <c:pt idx="255">
                  <c:v>81.427199999999999</c:v>
                </c:pt>
                <c:pt idx="256">
                  <c:v>81.427199999999999</c:v>
                </c:pt>
                <c:pt idx="257">
                  <c:v>81.427199999999999</c:v>
                </c:pt>
                <c:pt idx="258">
                  <c:v>81.427199999999999</c:v>
                </c:pt>
                <c:pt idx="259">
                  <c:v>81.427199999999999</c:v>
                </c:pt>
                <c:pt idx="260">
                  <c:v>81.427199999999999</c:v>
                </c:pt>
                <c:pt idx="261">
                  <c:v>81.427199999999999</c:v>
                </c:pt>
                <c:pt idx="262">
                  <c:v>81.427199999999999</c:v>
                </c:pt>
                <c:pt idx="263">
                  <c:v>81.427199999999999</c:v>
                </c:pt>
                <c:pt idx="264">
                  <c:v>81.427199999999999</c:v>
                </c:pt>
                <c:pt idx="265">
                  <c:v>81.427199999999999</c:v>
                </c:pt>
                <c:pt idx="266">
                  <c:v>81.427199999999999</c:v>
                </c:pt>
                <c:pt idx="267">
                  <c:v>81.427199999999999</c:v>
                </c:pt>
                <c:pt idx="268">
                  <c:v>81.427199999999999</c:v>
                </c:pt>
                <c:pt idx="269">
                  <c:v>81.427199999999999</c:v>
                </c:pt>
                <c:pt idx="270">
                  <c:v>81.427199999999999</c:v>
                </c:pt>
                <c:pt idx="271">
                  <c:v>81.427199999999999</c:v>
                </c:pt>
                <c:pt idx="272">
                  <c:v>81.427199999999999</c:v>
                </c:pt>
                <c:pt idx="273">
                  <c:v>81.427199999999999</c:v>
                </c:pt>
                <c:pt idx="274">
                  <c:v>81.427199999999999</c:v>
                </c:pt>
                <c:pt idx="275">
                  <c:v>81.427199999999999</c:v>
                </c:pt>
                <c:pt idx="276">
                  <c:v>81.427199999999999</c:v>
                </c:pt>
                <c:pt idx="277">
                  <c:v>81.427199999999999</c:v>
                </c:pt>
                <c:pt idx="278">
                  <c:v>81.427199999999999</c:v>
                </c:pt>
                <c:pt idx="279">
                  <c:v>81.427199999999999</c:v>
                </c:pt>
                <c:pt idx="280">
                  <c:v>81.427199999999999</c:v>
                </c:pt>
                <c:pt idx="281">
                  <c:v>81.427199999999999</c:v>
                </c:pt>
                <c:pt idx="282">
                  <c:v>81.427199999999999</c:v>
                </c:pt>
                <c:pt idx="283">
                  <c:v>81.427199999999999</c:v>
                </c:pt>
                <c:pt idx="284">
                  <c:v>81.427199999999999</c:v>
                </c:pt>
                <c:pt idx="285">
                  <c:v>81.427199999999999</c:v>
                </c:pt>
                <c:pt idx="286">
                  <c:v>81.427199999999999</c:v>
                </c:pt>
                <c:pt idx="287">
                  <c:v>81.427199999999999</c:v>
                </c:pt>
                <c:pt idx="288">
                  <c:v>81.427199999999999</c:v>
                </c:pt>
                <c:pt idx="289">
                  <c:v>81.427199999999999</c:v>
                </c:pt>
                <c:pt idx="290">
                  <c:v>81.427199999999999</c:v>
                </c:pt>
                <c:pt idx="291">
                  <c:v>81.427199999999999</c:v>
                </c:pt>
                <c:pt idx="292">
                  <c:v>81.427199999999999</c:v>
                </c:pt>
                <c:pt idx="293">
                  <c:v>81.427199999999999</c:v>
                </c:pt>
                <c:pt idx="294">
                  <c:v>81.427199999999999</c:v>
                </c:pt>
                <c:pt idx="295">
                  <c:v>81.427199999999999</c:v>
                </c:pt>
                <c:pt idx="296">
                  <c:v>81.427199999999999</c:v>
                </c:pt>
                <c:pt idx="297">
                  <c:v>81.427199999999999</c:v>
                </c:pt>
                <c:pt idx="298">
                  <c:v>81.427199999999999</c:v>
                </c:pt>
                <c:pt idx="299">
                  <c:v>81.427199999999999</c:v>
                </c:pt>
                <c:pt idx="300">
                  <c:v>81.427199999999999</c:v>
                </c:pt>
                <c:pt idx="301">
                  <c:v>81.427199999999999</c:v>
                </c:pt>
                <c:pt idx="302">
                  <c:v>81.427199999999999</c:v>
                </c:pt>
                <c:pt idx="303">
                  <c:v>81.427199999999999</c:v>
                </c:pt>
                <c:pt idx="304">
                  <c:v>81.427199999999999</c:v>
                </c:pt>
                <c:pt idx="305">
                  <c:v>81.427199999999999</c:v>
                </c:pt>
                <c:pt idx="306">
                  <c:v>81.427199999999999</c:v>
                </c:pt>
                <c:pt idx="307">
                  <c:v>81.427199999999999</c:v>
                </c:pt>
                <c:pt idx="308">
                  <c:v>81.427199999999999</c:v>
                </c:pt>
                <c:pt idx="309">
                  <c:v>81.427199999999999</c:v>
                </c:pt>
                <c:pt idx="310">
                  <c:v>81.427199999999999</c:v>
                </c:pt>
                <c:pt idx="311">
                  <c:v>81.427199999999999</c:v>
                </c:pt>
                <c:pt idx="312">
                  <c:v>81.427199999999999</c:v>
                </c:pt>
                <c:pt idx="313">
                  <c:v>81.427199999999999</c:v>
                </c:pt>
                <c:pt idx="314">
                  <c:v>81.427199999999999</c:v>
                </c:pt>
                <c:pt idx="315">
                  <c:v>81.427199999999999</c:v>
                </c:pt>
                <c:pt idx="316">
                  <c:v>81.427199999999999</c:v>
                </c:pt>
                <c:pt idx="317">
                  <c:v>81.427199999999999</c:v>
                </c:pt>
                <c:pt idx="318">
                  <c:v>81.427199999999999</c:v>
                </c:pt>
                <c:pt idx="319">
                  <c:v>81.427199999999999</c:v>
                </c:pt>
                <c:pt idx="320">
                  <c:v>81.427199999999999</c:v>
                </c:pt>
                <c:pt idx="321">
                  <c:v>81.427199999999999</c:v>
                </c:pt>
                <c:pt idx="322">
                  <c:v>81.427199999999999</c:v>
                </c:pt>
                <c:pt idx="323">
                  <c:v>81.427199999999999</c:v>
                </c:pt>
                <c:pt idx="324">
                  <c:v>81.427199999999999</c:v>
                </c:pt>
                <c:pt idx="325">
                  <c:v>81.427199999999999</c:v>
                </c:pt>
                <c:pt idx="326">
                  <c:v>81.427199999999999</c:v>
                </c:pt>
                <c:pt idx="327">
                  <c:v>81.427199999999999</c:v>
                </c:pt>
                <c:pt idx="328">
                  <c:v>81.427199999999999</c:v>
                </c:pt>
                <c:pt idx="329">
                  <c:v>81.427199999999999</c:v>
                </c:pt>
                <c:pt idx="330">
                  <c:v>81.427199999999999</c:v>
                </c:pt>
                <c:pt idx="331">
                  <c:v>81.427199999999999</c:v>
                </c:pt>
                <c:pt idx="332">
                  <c:v>81.427199999999999</c:v>
                </c:pt>
                <c:pt idx="333">
                  <c:v>81.427199999999999</c:v>
                </c:pt>
                <c:pt idx="334">
                  <c:v>81.427199999999999</c:v>
                </c:pt>
                <c:pt idx="335">
                  <c:v>81.427199999999999</c:v>
                </c:pt>
                <c:pt idx="336">
                  <c:v>81.427199999999999</c:v>
                </c:pt>
                <c:pt idx="337">
                  <c:v>81.427199999999999</c:v>
                </c:pt>
                <c:pt idx="338">
                  <c:v>81.427199999999999</c:v>
                </c:pt>
                <c:pt idx="339">
                  <c:v>81.427199999999999</c:v>
                </c:pt>
                <c:pt idx="340">
                  <c:v>81.427199999999999</c:v>
                </c:pt>
                <c:pt idx="341">
                  <c:v>81.427199999999999</c:v>
                </c:pt>
                <c:pt idx="342">
                  <c:v>81.427199999999999</c:v>
                </c:pt>
                <c:pt idx="343">
                  <c:v>81.427199999999999</c:v>
                </c:pt>
                <c:pt idx="344">
                  <c:v>81.427199999999999</c:v>
                </c:pt>
                <c:pt idx="345">
                  <c:v>81.427199999999999</c:v>
                </c:pt>
                <c:pt idx="346">
                  <c:v>81.427199999999999</c:v>
                </c:pt>
                <c:pt idx="347">
                  <c:v>81.427199999999999</c:v>
                </c:pt>
                <c:pt idx="348">
                  <c:v>81.427199999999999</c:v>
                </c:pt>
                <c:pt idx="349">
                  <c:v>81.427199999999999</c:v>
                </c:pt>
                <c:pt idx="350">
                  <c:v>81.427199999999999</c:v>
                </c:pt>
                <c:pt idx="351">
                  <c:v>81.427199999999999</c:v>
                </c:pt>
                <c:pt idx="352">
                  <c:v>81.427199999999999</c:v>
                </c:pt>
                <c:pt idx="353">
                  <c:v>81.427199999999999</c:v>
                </c:pt>
                <c:pt idx="354">
                  <c:v>81.427199999999999</c:v>
                </c:pt>
                <c:pt idx="355">
                  <c:v>81.427199999999999</c:v>
                </c:pt>
                <c:pt idx="356">
                  <c:v>81.427199999999999</c:v>
                </c:pt>
                <c:pt idx="357">
                  <c:v>81.427199999999999</c:v>
                </c:pt>
                <c:pt idx="358">
                  <c:v>81.427199999999999</c:v>
                </c:pt>
                <c:pt idx="359">
                  <c:v>81.427199999999999</c:v>
                </c:pt>
                <c:pt idx="360">
                  <c:v>81.427199999999999</c:v>
                </c:pt>
                <c:pt idx="361">
                  <c:v>81.427199999999999</c:v>
                </c:pt>
                <c:pt idx="362">
                  <c:v>81.427199999999999</c:v>
                </c:pt>
                <c:pt idx="363">
                  <c:v>81.427199999999999</c:v>
                </c:pt>
                <c:pt idx="364">
                  <c:v>81.427199999999999</c:v>
                </c:pt>
                <c:pt idx="365">
                  <c:v>81.427199999999999</c:v>
                </c:pt>
                <c:pt idx="366">
                  <c:v>81.427199999999999</c:v>
                </c:pt>
                <c:pt idx="367">
                  <c:v>81.427199999999999</c:v>
                </c:pt>
                <c:pt idx="368">
                  <c:v>81.427199999999999</c:v>
                </c:pt>
                <c:pt idx="369">
                  <c:v>81.427199999999999</c:v>
                </c:pt>
                <c:pt idx="370">
                  <c:v>81.427199999999999</c:v>
                </c:pt>
                <c:pt idx="371">
                  <c:v>81.427199999999999</c:v>
                </c:pt>
                <c:pt idx="372">
                  <c:v>81.427199999999999</c:v>
                </c:pt>
                <c:pt idx="373">
                  <c:v>81.427199999999999</c:v>
                </c:pt>
                <c:pt idx="374">
                  <c:v>81.427199999999999</c:v>
                </c:pt>
                <c:pt idx="375">
                  <c:v>81.427199999999999</c:v>
                </c:pt>
                <c:pt idx="376">
                  <c:v>81.427199999999999</c:v>
                </c:pt>
                <c:pt idx="377">
                  <c:v>81.427199999999999</c:v>
                </c:pt>
                <c:pt idx="378">
                  <c:v>81.427199999999999</c:v>
                </c:pt>
                <c:pt idx="379">
                  <c:v>81.427199999999999</c:v>
                </c:pt>
                <c:pt idx="380">
                  <c:v>81.427199999999999</c:v>
                </c:pt>
                <c:pt idx="381">
                  <c:v>81.427199999999999</c:v>
                </c:pt>
                <c:pt idx="382">
                  <c:v>81.427199999999999</c:v>
                </c:pt>
                <c:pt idx="383">
                  <c:v>81.427199999999999</c:v>
                </c:pt>
                <c:pt idx="384">
                  <c:v>81.427199999999999</c:v>
                </c:pt>
                <c:pt idx="385">
                  <c:v>81.427199999999999</c:v>
                </c:pt>
                <c:pt idx="386">
                  <c:v>81.427199999999999</c:v>
                </c:pt>
                <c:pt idx="387">
                  <c:v>81.427199999999999</c:v>
                </c:pt>
                <c:pt idx="388">
                  <c:v>81.427199999999999</c:v>
                </c:pt>
                <c:pt idx="389">
                  <c:v>81.427199999999999</c:v>
                </c:pt>
                <c:pt idx="390">
                  <c:v>81.427199999999999</c:v>
                </c:pt>
                <c:pt idx="391">
                  <c:v>81.427199999999999</c:v>
                </c:pt>
                <c:pt idx="392">
                  <c:v>81.427199999999999</c:v>
                </c:pt>
                <c:pt idx="393">
                  <c:v>81.427199999999999</c:v>
                </c:pt>
                <c:pt idx="394">
                  <c:v>81.427199999999999</c:v>
                </c:pt>
                <c:pt idx="395">
                  <c:v>81.427199999999999</c:v>
                </c:pt>
                <c:pt idx="396">
                  <c:v>81.427199999999999</c:v>
                </c:pt>
                <c:pt idx="397">
                  <c:v>81.427199999999999</c:v>
                </c:pt>
                <c:pt idx="398">
                  <c:v>81.427199999999999</c:v>
                </c:pt>
                <c:pt idx="399">
                  <c:v>81.427199999999999</c:v>
                </c:pt>
                <c:pt idx="400">
                  <c:v>81.427199999999999</c:v>
                </c:pt>
                <c:pt idx="401">
                  <c:v>81.427199999999999</c:v>
                </c:pt>
                <c:pt idx="402">
                  <c:v>81.427199999999999</c:v>
                </c:pt>
                <c:pt idx="403">
                  <c:v>81.427199999999999</c:v>
                </c:pt>
                <c:pt idx="404">
                  <c:v>81.427199999999999</c:v>
                </c:pt>
                <c:pt idx="405">
                  <c:v>81.427199999999999</c:v>
                </c:pt>
                <c:pt idx="406">
                  <c:v>81.427199999999999</c:v>
                </c:pt>
                <c:pt idx="407">
                  <c:v>81.427199999999999</c:v>
                </c:pt>
                <c:pt idx="408">
                  <c:v>81.427199999999999</c:v>
                </c:pt>
                <c:pt idx="409">
                  <c:v>81.427199999999999</c:v>
                </c:pt>
                <c:pt idx="410">
                  <c:v>81.427199999999999</c:v>
                </c:pt>
                <c:pt idx="411">
                  <c:v>81.427199999999999</c:v>
                </c:pt>
                <c:pt idx="412">
                  <c:v>81.427199999999999</c:v>
                </c:pt>
                <c:pt idx="413">
                  <c:v>81.427199999999999</c:v>
                </c:pt>
                <c:pt idx="414">
                  <c:v>81.427199999999999</c:v>
                </c:pt>
                <c:pt idx="415">
                  <c:v>81.427199999999999</c:v>
                </c:pt>
                <c:pt idx="416">
                  <c:v>81.427199999999999</c:v>
                </c:pt>
                <c:pt idx="417">
                  <c:v>81.427199999999999</c:v>
                </c:pt>
                <c:pt idx="418">
                  <c:v>81.427199999999999</c:v>
                </c:pt>
                <c:pt idx="419">
                  <c:v>81.427199999999999</c:v>
                </c:pt>
                <c:pt idx="420">
                  <c:v>81.427199999999999</c:v>
                </c:pt>
                <c:pt idx="421">
                  <c:v>81.427199999999999</c:v>
                </c:pt>
                <c:pt idx="422">
                  <c:v>81.427199999999999</c:v>
                </c:pt>
                <c:pt idx="423">
                  <c:v>81.427199999999999</c:v>
                </c:pt>
                <c:pt idx="424">
                  <c:v>81.427199999999999</c:v>
                </c:pt>
                <c:pt idx="425">
                  <c:v>81.427199999999999</c:v>
                </c:pt>
                <c:pt idx="426">
                  <c:v>81.427199999999999</c:v>
                </c:pt>
                <c:pt idx="427">
                  <c:v>81.427199999999999</c:v>
                </c:pt>
                <c:pt idx="428">
                  <c:v>81.427199999999999</c:v>
                </c:pt>
                <c:pt idx="429">
                  <c:v>81.427199999999999</c:v>
                </c:pt>
                <c:pt idx="430">
                  <c:v>81.427199999999999</c:v>
                </c:pt>
                <c:pt idx="431">
                  <c:v>81.427199999999999</c:v>
                </c:pt>
                <c:pt idx="432">
                  <c:v>81.427199999999999</c:v>
                </c:pt>
                <c:pt idx="433">
                  <c:v>81.427199999999999</c:v>
                </c:pt>
                <c:pt idx="434">
                  <c:v>81.427199999999999</c:v>
                </c:pt>
                <c:pt idx="435">
                  <c:v>81.427199999999999</c:v>
                </c:pt>
                <c:pt idx="436">
                  <c:v>81.427199999999999</c:v>
                </c:pt>
                <c:pt idx="437">
                  <c:v>81.427199999999999</c:v>
                </c:pt>
                <c:pt idx="438">
                  <c:v>81.427199999999999</c:v>
                </c:pt>
                <c:pt idx="439">
                  <c:v>81.427199999999999</c:v>
                </c:pt>
                <c:pt idx="440">
                  <c:v>81.427199999999999</c:v>
                </c:pt>
                <c:pt idx="441">
                  <c:v>81.427199999999999</c:v>
                </c:pt>
                <c:pt idx="442">
                  <c:v>81.427199999999999</c:v>
                </c:pt>
                <c:pt idx="443">
                  <c:v>81.427199999999999</c:v>
                </c:pt>
                <c:pt idx="444">
                  <c:v>81.427199999999999</c:v>
                </c:pt>
                <c:pt idx="445">
                  <c:v>81.427199999999999</c:v>
                </c:pt>
                <c:pt idx="446">
                  <c:v>81.427199999999999</c:v>
                </c:pt>
                <c:pt idx="447">
                  <c:v>81.427199999999999</c:v>
                </c:pt>
                <c:pt idx="448">
                  <c:v>81.427199999999999</c:v>
                </c:pt>
                <c:pt idx="449">
                  <c:v>81.427199999999999</c:v>
                </c:pt>
                <c:pt idx="450">
                  <c:v>81.427199999999999</c:v>
                </c:pt>
                <c:pt idx="451">
                  <c:v>81.427199999999999</c:v>
                </c:pt>
                <c:pt idx="452">
                  <c:v>81.427199999999999</c:v>
                </c:pt>
                <c:pt idx="453">
                  <c:v>81.427199999999999</c:v>
                </c:pt>
                <c:pt idx="454">
                  <c:v>81.427199999999999</c:v>
                </c:pt>
                <c:pt idx="455">
                  <c:v>81.427199999999999</c:v>
                </c:pt>
                <c:pt idx="456">
                  <c:v>81.427199999999999</c:v>
                </c:pt>
                <c:pt idx="457">
                  <c:v>81.427199999999999</c:v>
                </c:pt>
                <c:pt idx="458">
                  <c:v>81.427199999999999</c:v>
                </c:pt>
                <c:pt idx="459">
                  <c:v>81.427199999999999</c:v>
                </c:pt>
                <c:pt idx="460">
                  <c:v>81.427199999999999</c:v>
                </c:pt>
                <c:pt idx="461">
                  <c:v>81.427199999999999</c:v>
                </c:pt>
                <c:pt idx="462">
                  <c:v>81.427199999999999</c:v>
                </c:pt>
                <c:pt idx="463">
                  <c:v>81.427199999999999</c:v>
                </c:pt>
                <c:pt idx="464">
                  <c:v>81.427199999999999</c:v>
                </c:pt>
                <c:pt idx="465">
                  <c:v>81.427199999999999</c:v>
                </c:pt>
                <c:pt idx="466">
                  <c:v>81.427199999999999</c:v>
                </c:pt>
                <c:pt idx="467">
                  <c:v>81.427199999999999</c:v>
                </c:pt>
                <c:pt idx="468">
                  <c:v>81.427199999999999</c:v>
                </c:pt>
                <c:pt idx="469">
                  <c:v>81.427199999999999</c:v>
                </c:pt>
                <c:pt idx="470">
                  <c:v>81.427199999999999</c:v>
                </c:pt>
                <c:pt idx="471">
                  <c:v>81.427199999999999</c:v>
                </c:pt>
                <c:pt idx="472">
                  <c:v>81.427199999999999</c:v>
                </c:pt>
                <c:pt idx="473">
                  <c:v>81.427199999999999</c:v>
                </c:pt>
                <c:pt idx="474">
                  <c:v>81.427199999999999</c:v>
                </c:pt>
                <c:pt idx="475">
                  <c:v>81.427199999999999</c:v>
                </c:pt>
                <c:pt idx="476">
                  <c:v>81.427199999999999</c:v>
                </c:pt>
                <c:pt idx="477">
                  <c:v>81.427199999999999</c:v>
                </c:pt>
                <c:pt idx="478">
                  <c:v>81.427199999999999</c:v>
                </c:pt>
                <c:pt idx="479">
                  <c:v>81.427199999999999</c:v>
                </c:pt>
                <c:pt idx="480">
                  <c:v>81.427199999999999</c:v>
                </c:pt>
                <c:pt idx="481">
                  <c:v>81.427199999999999</c:v>
                </c:pt>
                <c:pt idx="482">
                  <c:v>81.427199999999999</c:v>
                </c:pt>
                <c:pt idx="483">
                  <c:v>81.427199999999999</c:v>
                </c:pt>
                <c:pt idx="484">
                  <c:v>81.427199999999999</c:v>
                </c:pt>
                <c:pt idx="485">
                  <c:v>81.427199999999999</c:v>
                </c:pt>
                <c:pt idx="486">
                  <c:v>81.427199999999999</c:v>
                </c:pt>
                <c:pt idx="487">
                  <c:v>81.427199999999999</c:v>
                </c:pt>
                <c:pt idx="488">
                  <c:v>81.427199999999999</c:v>
                </c:pt>
                <c:pt idx="489">
                  <c:v>81.427199999999999</c:v>
                </c:pt>
                <c:pt idx="490">
                  <c:v>81.427199999999999</c:v>
                </c:pt>
                <c:pt idx="491">
                  <c:v>81.427199999999999</c:v>
                </c:pt>
                <c:pt idx="492">
                  <c:v>81.427199999999999</c:v>
                </c:pt>
                <c:pt idx="493">
                  <c:v>81.427199999999999</c:v>
                </c:pt>
                <c:pt idx="494">
                  <c:v>81.427199999999999</c:v>
                </c:pt>
                <c:pt idx="495">
                  <c:v>81.427199999999999</c:v>
                </c:pt>
                <c:pt idx="496">
                  <c:v>81.427199999999999</c:v>
                </c:pt>
                <c:pt idx="497">
                  <c:v>81.427199999999999</c:v>
                </c:pt>
                <c:pt idx="498">
                  <c:v>81.427199999999999</c:v>
                </c:pt>
                <c:pt idx="499">
                  <c:v>81.427199999999999</c:v>
                </c:pt>
                <c:pt idx="500">
                  <c:v>81.427199999999999</c:v>
                </c:pt>
                <c:pt idx="501">
                  <c:v>81.427199999999999</c:v>
                </c:pt>
                <c:pt idx="502">
                  <c:v>81.427199999999999</c:v>
                </c:pt>
                <c:pt idx="503">
                  <c:v>81.427199999999999</c:v>
                </c:pt>
                <c:pt idx="504">
                  <c:v>81.427199999999999</c:v>
                </c:pt>
                <c:pt idx="505">
                  <c:v>81.427199999999999</c:v>
                </c:pt>
                <c:pt idx="506">
                  <c:v>81.427199999999999</c:v>
                </c:pt>
                <c:pt idx="507">
                  <c:v>81.427199999999999</c:v>
                </c:pt>
                <c:pt idx="508">
                  <c:v>81.427199999999999</c:v>
                </c:pt>
                <c:pt idx="509">
                  <c:v>81.427199999999999</c:v>
                </c:pt>
                <c:pt idx="510">
                  <c:v>81.427199999999999</c:v>
                </c:pt>
                <c:pt idx="511">
                  <c:v>81.427199999999999</c:v>
                </c:pt>
                <c:pt idx="512">
                  <c:v>81.427199999999999</c:v>
                </c:pt>
                <c:pt idx="513">
                  <c:v>81.427199999999999</c:v>
                </c:pt>
                <c:pt idx="514">
                  <c:v>81.427199999999999</c:v>
                </c:pt>
                <c:pt idx="515">
                  <c:v>81.427199999999999</c:v>
                </c:pt>
                <c:pt idx="516">
                  <c:v>81.427199999999999</c:v>
                </c:pt>
                <c:pt idx="517">
                  <c:v>81.427199999999999</c:v>
                </c:pt>
                <c:pt idx="518">
                  <c:v>81.427199999999999</c:v>
                </c:pt>
                <c:pt idx="519">
                  <c:v>81.427199999999999</c:v>
                </c:pt>
                <c:pt idx="520">
                  <c:v>81.427199999999999</c:v>
                </c:pt>
                <c:pt idx="521">
                  <c:v>81.427199999999999</c:v>
                </c:pt>
                <c:pt idx="522">
                  <c:v>81.427199999999999</c:v>
                </c:pt>
                <c:pt idx="523">
                  <c:v>81.427199999999999</c:v>
                </c:pt>
                <c:pt idx="524">
                  <c:v>81.427199999999999</c:v>
                </c:pt>
                <c:pt idx="525">
                  <c:v>81.427199999999999</c:v>
                </c:pt>
                <c:pt idx="526">
                  <c:v>81.427199999999999</c:v>
                </c:pt>
                <c:pt idx="527">
                  <c:v>81.427199999999999</c:v>
                </c:pt>
                <c:pt idx="528">
                  <c:v>81.427199999999999</c:v>
                </c:pt>
                <c:pt idx="529">
                  <c:v>81.427199999999999</c:v>
                </c:pt>
                <c:pt idx="530">
                  <c:v>81.427199999999999</c:v>
                </c:pt>
                <c:pt idx="531">
                  <c:v>81.427199999999999</c:v>
                </c:pt>
                <c:pt idx="532">
                  <c:v>81.427199999999999</c:v>
                </c:pt>
                <c:pt idx="533">
                  <c:v>81.427199999999999</c:v>
                </c:pt>
                <c:pt idx="534">
                  <c:v>81.427199999999999</c:v>
                </c:pt>
                <c:pt idx="535">
                  <c:v>81.427199999999999</c:v>
                </c:pt>
                <c:pt idx="536">
                  <c:v>81.427199999999999</c:v>
                </c:pt>
                <c:pt idx="537">
                  <c:v>81.427199999999999</c:v>
                </c:pt>
                <c:pt idx="538">
                  <c:v>81.427199999999999</c:v>
                </c:pt>
                <c:pt idx="539">
                  <c:v>81.427199999999999</c:v>
                </c:pt>
                <c:pt idx="540">
                  <c:v>81.427199999999999</c:v>
                </c:pt>
                <c:pt idx="541">
                  <c:v>81.427199999999999</c:v>
                </c:pt>
                <c:pt idx="542">
                  <c:v>81.427199999999999</c:v>
                </c:pt>
                <c:pt idx="543">
                  <c:v>81.427199999999999</c:v>
                </c:pt>
                <c:pt idx="544">
                  <c:v>81.427199999999999</c:v>
                </c:pt>
                <c:pt idx="545">
                  <c:v>81.427199999999999</c:v>
                </c:pt>
                <c:pt idx="546">
                  <c:v>81.427199999999999</c:v>
                </c:pt>
                <c:pt idx="547">
                  <c:v>81.427199999999999</c:v>
                </c:pt>
                <c:pt idx="548">
                  <c:v>81.427199999999999</c:v>
                </c:pt>
                <c:pt idx="549">
                  <c:v>81.427199999999999</c:v>
                </c:pt>
                <c:pt idx="550">
                  <c:v>81.427199999999999</c:v>
                </c:pt>
                <c:pt idx="551">
                  <c:v>81.427199999999999</c:v>
                </c:pt>
                <c:pt idx="552">
                  <c:v>81.427199999999999</c:v>
                </c:pt>
                <c:pt idx="553">
                  <c:v>81.427199999999999</c:v>
                </c:pt>
                <c:pt idx="554">
                  <c:v>81.427199999999999</c:v>
                </c:pt>
                <c:pt idx="555">
                  <c:v>81.427199999999999</c:v>
                </c:pt>
                <c:pt idx="556">
                  <c:v>81.427199999999999</c:v>
                </c:pt>
                <c:pt idx="557">
                  <c:v>81.427199999999999</c:v>
                </c:pt>
                <c:pt idx="558">
                  <c:v>81.427199999999999</c:v>
                </c:pt>
                <c:pt idx="559">
                  <c:v>81.427199999999999</c:v>
                </c:pt>
                <c:pt idx="560">
                  <c:v>81.427199999999999</c:v>
                </c:pt>
                <c:pt idx="561">
                  <c:v>81.427199999999999</c:v>
                </c:pt>
                <c:pt idx="562">
                  <c:v>81.427199999999999</c:v>
                </c:pt>
                <c:pt idx="563">
                  <c:v>81.427199999999999</c:v>
                </c:pt>
                <c:pt idx="564">
                  <c:v>81.427199999999999</c:v>
                </c:pt>
                <c:pt idx="565">
                  <c:v>81.427199999999999</c:v>
                </c:pt>
                <c:pt idx="566">
                  <c:v>81.427199999999999</c:v>
                </c:pt>
                <c:pt idx="567">
                  <c:v>81.427199999999999</c:v>
                </c:pt>
                <c:pt idx="568">
                  <c:v>81.427199999999999</c:v>
                </c:pt>
                <c:pt idx="569">
                  <c:v>81.427199999999999</c:v>
                </c:pt>
                <c:pt idx="570">
                  <c:v>81.427199999999999</c:v>
                </c:pt>
                <c:pt idx="571">
                  <c:v>81.427199999999999</c:v>
                </c:pt>
                <c:pt idx="572">
                  <c:v>81.427199999999999</c:v>
                </c:pt>
                <c:pt idx="573">
                  <c:v>81.427199999999999</c:v>
                </c:pt>
                <c:pt idx="574">
                  <c:v>81.427199999999999</c:v>
                </c:pt>
                <c:pt idx="575">
                  <c:v>81.427199999999999</c:v>
                </c:pt>
              </c:numCache>
            </c:numRef>
          </c:yVal>
          <c:smooth val="0"/>
          <c:extLst>
            <c:ext xmlns:c16="http://schemas.microsoft.com/office/drawing/2014/chart" uri="{C3380CC4-5D6E-409C-BE32-E72D297353CC}">
              <c16:uniqueId val="{00000000-3DAA-413B-8F95-3D20D14C372D}"/>
            </c:ext>
          </c:extLst>
        </c:ser>
        <c:ser>
          <c:idx val="3"/>
          <c:order val="1"/>
          <c:tx>
            <c:v>EAG Modell mit Seehöhenkorrektur</c:v>
          </c:tx>
          <c:spPr>
            <a:ln w="19050" cap="rnd">
              <a:solidFill>
                <a:srgbClr val="AB2024"/>
              </a:solidFill>
              <a:prstDash val="sysDot"/>
              <a:round/>
            </a:ln>
            <a:effectLst/>
          </c:spPr>
          <c:marker>
            <c:symbol val="none"/>
          </c:marker>
          <c:xVal>
            <c:numRef>
              <c:f>Daten!$D$9:$D$584</c:f>
              <c:numCache>
                <c:formatCode>General</c:formatCode>
                <c:ptCount val="576"/>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pt idx="101">
                  <c:v>652</c:v>
                </c:pt>
                <c:pt idx="102">
                  <c:v>654</c:v>
                </c:pt>
                <c:pt idx="103">
                  <c:v>656</c:v>
                </c:pt>
                <c:pt idx="104">
                  <c:v>658</c:v>
                </c:pt>
                <c:pt idx="105">
                  <c:v>660</c:v>
                </c:pt>
                <c:pt idx="106">
                  <c:v>662</c:v>
                </c:pt>
                <c:pt idx="107">
                  <c:v>664</c:v>
                </c:pt>
                <c:pt idx="108">
                  <c:v>666</c:v>
                </c:pt>
                <c:pt idx="109">
                  <c:v>668</c:v>
                </c:pt>
                <c:pt idx="110">
                  <c:v>670</c:v>
                </c:pt>
                <c:pt idx="111">
                  <c:v>672</c:v>
                </c:pt>
                <c:pt idx="112">
                  <c:v>674</c:v>
                </c:pt>
                <c:pt idx="113">
                  <c:v>676</c:v>
                </c:pt>
                <c:pt idx="114">
                  <c:v>678</c:v>
                </c:pt>
                <c:pt idx="115">
                  <c:v>680</c:v>
                </c:pt>
                <c:pt idx="116">
                  <c:v>682</c:v>
                </c:pt>
                <c:pt idx="117">
                  <c:v>684</c:v>
                </c:pt>
                <c:pt idx="118">
                  <c:v>686</c:v>
                </c:pt>
                <c:pt idx="119">
                  <c:v>688</c:v>
                </c:pt>
                <c:pt idx="120">
                  <c:v>690</c:v>
                </c:pt>
                <c:pt idx="121">
                  <c:v>692</c:v>
                </c:pt>
                <c:pt idx="122">
                  <c:v>694</c:v>
                </c:pt>
                <c:pt idx="123">
                  <c:v>696</c:v>
                </c:pt>
                <c:pt idx="124">
                  <c:v>698</c:v>
                </c:pt>
                <c:pt idx="125">
                  <c:v>700</c:v>
                </c:pt>
                <c:pt idx="126">
                  <c:v>702</c:v>
                </c:pt>
                <c:pt idx="127">
                  <c:v>704</c:v>
                </c:pt>
                <c:pt idx="128">
                  <c:v>706</c:v>
                </c:pt>
                <c:pt idx="129">
                  <c:v>708</c:v>
                </c:pt>
                <c:pt idx="130">
                  <c:v>710</c:v>
                </c:pt>
                <c:pt idx="131">
                  <c:v>712</c:v>
                </c:pt>
                <c:pt idx="132">
                  <c:v>714</c:v>
                </c:pt>
                <c:pt idx="133">
                  <c:v>716</c:v>
                </c:pt>
                <c:pt idx="134">
                  <c:v>718</c:v>
                </c:pt>
                <c:pt idx="135">
                  <c:v>720</c:v>
                </c:pt>
                <c:pt idx="136">
                  <c:v>722</c:v>
                </c:pt>
                <c:pt idx="137">
                  <c:v>724</c:v>
                </c:pt>
                <c:pt idx="138">
                  <c:v>726</c:v>
                </c:pt>
                <c:pt idx="139">
                  <c:v>728</c:v>
                </c:pt>
                <c:pt idx="140">
                  <c:v>730</c:v>
                </c:pt>
                <c:pt idx="141">
                  <c:v>732</c:v>
                </c:pt>
                <c:pt idx="142">
                  <c:v>734</c:v>
                </c:pt>
                <c:pt idx="143">
                  <c:v>736</c:v>
                </c:pt>
                <c:pt idx="144">
                  <c:v>738</c:v>
                </c:pt>
                <c:pt idx="145">
                  <c:v>740</c:v>
                </c:pt>
                <c:pt idx="146">
                  <c:v>742</c:v>
                </c:pt>
                <c:pt idx="147">
                  <c:v>744</c:v>
                </c:pt>
                <c:pt idx="148">
                  <c:v>746</c:v>
                </c:pt>
                <c:pt idx="149">
                  <c:v>748</c:v>
                </c:pt>
                <c:pt idx="150">
                  <c:v>750</c:v>
                </c:pt>
                <c:pt idx="151">
                  <c:v>752</c:v>
                </c:pt>
                <c:pt idx="152">
                  <c:v>754</c:v>
                </c:pt>
                <c:pt idx="153">
                  <c:v>756</c:v>
                </c:pt>
                <c:pt idx="154">
                  <c:v>758</c:v>
                </c:pt>
                <c:pt idx="155">
                  <c:v>760</c:v>
                </c:pt>
                <c:pt idx="156">
                  <c:v>762</c:v>
                </c:pt>
                <c:pt idx="157">
                  <c:v>764</c:v>
                </c:pt>
                <c:pt idx="158">
                  <c:v>766</c:v>
                </c:pt>
                <c:pt idx="159">
                  <c:v>768</c:v>
                </c:pt>
                <c:pt idx="160">
                  <c:v>770</c:v>
                </c:pt>
                <c:pt idx="161">
                  <c:v>772</c:v>
                </c:pt>
                <c:pt idx="162">
                  <c:v>774</c:v>
                </c:pt>
                <c:pt idx="163">
                  <c:v>776</c:v>
                </c:pt>
                <c:pt idx="164">
                  <c:v>778</c:v>
                </c:pt>
                <c:pt idx="165">
                  <c:v>780</c:v>
                </c:pt>
                <c:pt idx="166">
                  <c:v>782</c:v>
                </c:pt>
                <c:pt idx="167">
                  <c:v>784</c:v>
                </c:pt>
                <c:pt idx="168">
                  <c:v>786</c:v>
                </c:pt>
                <c:pt idx="169">
                  <c:v>788</c:v>
                </c:pt>
                <c:pt idx="170">
                  <c:v>790</c:v>
                </c:pt>
                <c:pt idx="171">
                  <c:v>792</c:v>
                </c:pt>
                <c:pt idx="172">
                  <c:v>794</c:v>
                </c:pt>
                <c:pt idx="173">
                  <c:v>796</c:v>
                </c:pt>
                <c:pt idx="174">
                  <c:v>798</c:v>
                </c:pt>
                <c:pt idx="175">
                  <c:v>800</c:v>
                </c:pt>
                <c:pt idx="176">
                  <c:v>802</c:v>
                </c:pt>
                <c:pt idx="177">
                  <c:v>804</c:v>
                </c:pt>
                <c:pt idx="178">
                  <c:v>806</c:v>
                </c:pt>
                <c:pt idx="179">
                  <c:v>808</c:v>
                </c:pt>
                <c:pt idx="180">
                  <c:v>810</c:v>
                </c:pt>
                <c:pt idx="181">
                  <c:v>812</c:v>
                </c:pt>
                <c:pt idx="182">
                  <c:v>814</c:v>
                </c:pt>
                <c:pt idx="183">
                  <c:v>816</c:v>
                </c:pt>
                <c:pt idx="184">
                  <c:v>818</c:v>
                </c:pt>
                <c:pt idx="185">
                  <c:v>820</c:v>
                </c:pt>
                <c:pt idx="186">
                  <c:v>822</c:v>
                </c:pt>
                <c:pt idx="187">
                  <c:v>824</c:v>
                </c:pt>
                <c:pt idx="188">
                  <c:v>826</c:v>
                </c:pt>
                <c:pt idx="189">
                  <c:v>828</c:v>
                </c:pt>
                <c:pt idx="190">
                  <c:v>830</c:v>
                </c:pt>
                <c:pt idx="191">
                  <c:v>832</c:v>
                </c:pt>
                <c:pt idx="192">
                  <c:v>834</c:v>
                </c:pt>
                <c:pt idx="193">
                  <c:v>836</c:v>
                </c:pt>
                <c:pt idx="194">
                  <c:v>838</c:v>
                </c:pt>
                <c:pt idx="195">
                  <c:v>840</c:v>
                </c:pt>
                <c:pt idx="196">
                  <c:v>842</c:v>
                </c:pt>
                <c:pt idx="197">
                  <c:v>844</c:v>
                </c:pt>
                <c:pt idx="198">
                  <c:v>846</c:v>
                </c:pt>
                <c:pt idx="199">
                  <c:v>848</c:v>
                </c:pt>
                <c:pt idx="200">
                  <c:v>850</c:v>
                </c:pt>
                <c:pt idx="201">
                  <c:v>852</c:v>
                </c:pt>
                <c:pt idx="202">
                  <c:v>854</c:v>
                </c:pt>
                <c:pt idx="203">
                  <c:v>856</c:v>
                </c:pt>
                <c:pt idx="204">
                  <c:v>858</c:v>
                </c:pt>
                <c:pt idx="205">
                  <c:v>860</c:v>
                </c:pt>
                <c:pt idx="206">
                  <c:v>862</c:v>
                </c:pt>
                <c:pt idx="207">
                  <c:v>864</c:v>
                </c:pt>
                <c:pt idx="208">
                  <c:v>866</c:v>
                </c:pt>
                <c:pt idx="209">
                  <c:v>868</c:v>
                </c:pt>
                <c:pt idx="210">
                  <c:v>870</c:v>
                </c:pt>
                <c:pt idx="211">
                  <c:v>872</c:v>
                </c:pt>
                <c:pt idx="212">
                  <c:v>874</c:v>
                </c:pt>
                <c:pt idx="213">
                  <c:v>876</c:v>
                </c:pt>
                <c:pt idx="214">
                  <c:v>878</c:v>
                </c:pt>
                <c:pt idx="215">
                  <c:v>880</c:v>
                </c:pt>
                <c:pt idx="216">
                  <c:v>882</c:v>
                </c:pt>
                <c:pt idx="217">
                  <c:v>884</c:v>
                </c:pt>
                <c:pt idx="218">
                  <c:v>886</c:v>
                </c:pt>
                <c:pt idx="219">
                  <c:v>888</c:v>
                </c:pt>
                <c:pt idx="220">
                  <c:v>890</c:v>
                </c:pt>
                <c:pt idx="221">
                  <c:v>892</c:v>
                </c:pt>
                <c:pt idx="222">
                  <c:v>894</c:v>
                </c:pt>
                <c:pt idx="223">
                  <c:v>896</c:v>
                </c:pt>
                <c:pt idx="224">
                  <c:v>898</c:v>
                </c:pt>
                <c:pt idx="225">
                  <c:v>900</c:v>
                </c:pt>
                <c:pt idx="226">
                  <c:v>902</c:v>
                </c:pt>
                <c:pt idx="227">
                  <c:v>904</c:v>
                </c:pt>
                <c:pt idx="228">
                  <c:v>906</c:v>
                </c:pt>
                <c:pt idx="229">
                  <c:v>908</c:v>
                </c:pt>
                <c:pt idx="230">
                  <c:v>910</c:v>
                </c:pt>
                <c:pt idx="231">
                  <c:v>912</c:v>
                </c:pt>
                <c:pt idx="232">
                  <c:v>914</c:v>
                </c:pt>
                <c:pt idx="233">
                  <c:v>916</c:v>
                </c:pt>
                <c:pt idx="234">
                  <c:v>918</c:v>
                </c:pt>
                <c:pt idx="235">
                  <c:v>920</c:v>
                </c:pt>
                <c:pt idx="236">
                  <c:v>922</c:v>
                </c:pt>
                <c:pt idx="237">
                  <c:v>924</c:v>
                </c:pt>
                <c:pt idx="238">
                  <c:v>926</c:v>
                </c:pt>
                <c:pt idx="239">
                  <c:v>928</c:v>
                </c:pt>
                <c:pt idx="240">
                  <c:v>930</c:v>
                </c:pt>
                <c:pt idx="241">
                  <c:v>932</c:v>
                </c:pt>
                <c:pt idx="242">
                  <c:v>934</c:v>
                </c:pt>
                <c:pt idx="243">
                  <c:v>936</c:v>
                </c:pt>
                <c:pt idx="244">
                  <c:v>938</c:v>
                </c:pt>
                <c:pt idx="245">
                  <c:v>940</c:v>
                </c:pt>
                <c:pt idx="246">
                  <c:v>942</c:v>
                </c:pt>
                <c:pt idx="247">
                  <c:v>944</c:v>
                </c:pt>
                <c:pt idx="248">
                  <c:v>946</c:v>
                </c:pt>
                <c:pt idx="249">
                  <c:v>948</c:v>
                </c:pt>
                <c:pt idx="250">
                  <c:v>950</c:v>
                </c:pt>
                <c:pt idx="251">
                  <c:v>952</c:v>
                </c:pt>
                <c:pt idx="252">
                  <c:v>954</c:v>
                </c:pt>
                <c:pt idx="253">
                  <c:v>956</c:v>
                </c:pt>
                <c:pt idx="254">
                  <c:v>958</c:v>
                </c:pt>
                <c:pt idx="255">
                  <c:v>960</c:v>
                </c:pt>
                <c:pt idx="256">
                  <c:v>962</c:v>
                </c:pt>
                <c:pt idx="257">
                  <c:v>964</c:v>
                </c:pt>
                <c:pt idx="258">
                  <c:v>966</c:v>
                </c:pt>
                <c:pt idx="259">
                  <c:v>968</c:v>
                </c:pt>
                <c:pt idx="260">
                  <c:v>970</c:v>
                </c:pt>
                <c:pt idx="261">
                  <c:v>972</c:v>
                </c:pt>
                <c:pt idx="262">
                  <c:v>974</c:v>
                </c:pt>
                <c:pt idx="263">
                  <c:v>976</c:v>
                </c:pt>
                <c:pt idx="264">
                  <c:v>978</c:v>
                </c:pt>
                <c:pt idx="265">
                  <c:v>980</c:v>
                </c:pt>
                <c:pt idx="266">
                  <c:v>982</c:v>
                </c:pt>
                <c:pt idx="267">
                  <c:v>984</c:v>
                </c:pt>
                <c:pt idx="268">
                  <c:v>986</c:v>
                </c:pt>
                <c:pt idx="269">
                  <c:v>988</c:v>
                </c:pt>
                <c:pt idx="270">
                  <c:v>990</c:v>
                </c:pt>
                <c:pt idx="271">
                  <c:v>992</c:v>
                </c:pt>
                <c:pt idx="272">
                  <c:v>994</c:v>
                </c:pt>
                <c:pt idx="273">
                  <c:v>996</c:v>
                </c:pt>
                <c:pt idx="274">
                  <c:v>998</c:v>
                </c:pt>
                <c:pt idx="275">
                  <c:v>1000</c:v>
                </c:pt>
                <c:pt idx="276">
                  <c:v>1002</c:v>
                </c:pt>
                <c:pt idx="277">
                  <c:v>1004</c:v>
                </c:pt>
                <c:pt idx="278">
                  <c:v>1006</c:v>
                </c:pt>
                <c:pt idx="279">
                  <c:v>1008</c:v>
                </c:pt>
                <c:pt idx="280">
                  <c:v>1010</c:v>
                </c:pt>
                <c:pt idx="281">
                  <c:v>1012</c:v>
                </c:pt>
                <c:pt idx="282">
                  <c:v>1014</c:v>
                </c:pt>
                <c:pt idx="283">
                  <c:v>1016</c:v>
                </c:pt>
                <c:pt idx="284">
                  <c:v>1018</c:v>
                </c:pt>
                <c:pt idx="285">
                  <c:v>1020</c:v>
                </c:pt>
                <c:pt idx="286">
                  <c:v>1022</c:v>
                </c:pt>
                <c:pt idx="287">
                  <c:v>1024</c:v>
                </c:pt>
                <c:pt idx="288">
                  <c:v>1026</c:v>
                </c:pt>
                <c:pt idx="289">
                  <c:v>1028</c:v>
                </c:pt>
                <c:pt idx="290">
                  <c:v>1030</c:v>
                </c:pt>
                <c:pt idx="291">
                  <c:v>1032</c:v>
                </c:pt>
                <c:pt idx="292">
                  <c:v>1034</c:v>
                </c:pt>
                <c:pt idx="293">
                  <c:v>1036</c:v>
                </c:pt>
                <c:pt idx="294">
                  <c:v>1038</c:v>
                </c:pt>
                <c:pt idx="295">
                  <c:v>1040</c:v>
                </c:pt>
                <c:pt idx="296">
                  <c:v>1042</c:v>
                </c:pt>
                <c:pt idx="297">
                  <c:v>1044</c:v>
                </c:pt>
                <c:pt idx="298">
                  <c:v>1046</c:v>
                </c:pt>
                <c:pt idx="299">
                  <c:v>1048</c:v>
                </c:pt>
                <c:pt idx="300">
                  <c:v>1050</c:v>
                </c:pt>
                <c:pt idx="301">
                  <c:v>1052</c:v>
                </c:pt>
                <c:pt idx="302">
                  <c:v>1054</c:v>
                </c:pt>
                <c:pt idx="303">
                  <c:v>1056</c:v>
                </c:pt>
                <c:pt idx="304">
                  <c:v>1058</c:v>
                </c:pt>
                <c:pt idx="305">
                  <c:v>1060</c:v>
                </c:pt>
                <c:pt idx="306">
                  <c:v>1062</c:v>
                </c:pt>
                <c:pt idx="307">
                  <c:v>1064</c:v>
                </c:pt>
                <c:pt idx="308">
                  <c:v>1066</c:v>
                </c:pt>
                <c:pt idx="309">
                  <c:v>1068</c:v>
                </c:pt>
                <c:pt idx="310">
                  <c:v>1070</c:v>
                </c:pt>
                <c:pt idx="311">
                  <c:v>1072</c:v>
                </c:pt>
                <c:pt idx="312">
                  <c:v>1074</c:v>
                </c:pt>
                <c:pt idx="313">
                  <c:v>1076</c:v>
                </c:pt>
                <c:pt idx="314">
                  <c:v>1078</c:v>
                </c:pt>
                <c:pt idx="315">
                  <c:v>1080</c:v>
                </c:pt>
                <c:pt idx="316">
                  <c:v>1082</c:v>
                </c:pt>
                <c:pt idx="317">
                  <c:v>1084</c:v>
                </c:pt>
                <c:pt idx="318">
                  <c:v>1086</c:v>
                </c:pt>
                <c:pt idx="319">
                  <c:v>1088</c:v>
                </c:pt>
                <c:pt idx="320">
                  <c:v>1090</c:v>
                </c:pt>
                <c:pt idx="321">
                  <c:v>1092</c:v>
                </c:pt>
                <c:pt idx="322">
                  <c:v>1094</c:v>
                </c:pt>
                <c:pt idx="323">
                  <c:v>1096</c:v>
                </c:pt>
                <c:pt idx="324">
                  <c:v>1098</c:v>
                </c:pt>
                <c:pt idx="325">
                  <c:v>1100</c:v>
                </c:pt>
                <c:pt idx="326">
                  <c:v>1102</c:v>
                </c:pt>
                <c:pt idx="327">
                  <c:v>1104</c:v>
                </c:pt>
                <c:pt idx="328">
                  <c:v>1106</c:v>
                </c:pt>
                <c:pt idx="329">
                  <c:v>1108</c:v>
                </c:pt>
                <c:pt idx="330">
                  <c:v>1110</c:v>
                </c:pt>
                <c:pt idx="331">
                  <c:v>1112</c:v>
                </c:pt>
                <c:pt idx="332">
                  <c:v>1114</c:v>
                </c:pt>
                <c:pt idx="333">
                  <c:v>1116</c:v>
                </c:pt>
                <c:pt idx="334">
                  <c:v>1118</c:v>
                </c:pt>
                <c:pt idx="335">
                  <c:v>1120</c:v>
                </c:pt>
                <c:pt idx="336">
                  <c:v>1122</c:v>
                </c:pt>
                <c:pt idx="337">
                  <c:v>1124</c:v>
                </c:pt>
                <c:pt idx="338">
                  <c:v>1126</c:v>
                </c:pt>
                <c:pt idx="339">
                  <c:v>1128</c:v>
                </c:pt>
                <c:pt idx="340">
                  <c:v>1130</c:v>
                </c:pt>
                <c:pt idx="341">
                  <c:v>1132</c:v>
                </c:pt>
                <c:pt idx="342">
                  <c:v>1134</c:v>
                </c:pt>
                <c:pt idx="343">
                  <c:v>1136</c:v>
                </c:pt>
                <c:pt idx="344">
                  <c:v>1138</c:v>
                </c:pt>
                <c:pt idx="345">
                  <c:v>1140</c:v>
                </c:pt>
                <c:pt idx="346">
                  <c:v>1142</c:v>
                </c:pt>
                <c:pt idx="347">
                  <c:v>1144</c:v>
                </c:pt>
                <c:pt idx="348">
                  <c:v>1146</c:v>
                </c:pt>
                <c:pt idx="349">
                  <c:v>1148</c:v>
                </c:pt>
                <c:pt idx="350">
                  <c:v>1150</c:v>
                </c:pt>
                <c:pt idx="351">
                  <c:v>1152</c:v>
                </c:pt>
                <c:pt idx="352">
                  <c:v>1154</c:v>
                </c:pt>
                <c:pt idx="353">
                  <c:v>1156</c:v>
                </c:pt>
                <c:pt idx="354">
                  <c:v>1158</c:v>
                </c:pt>
                <c:pt idx="355">
                  <c:v>1160</c:v>
                </c:pt>
                <c:pt idx="356">
                  <c:v>1162</c:v>
                </c:pt>
                <c:pt idx="357">
                  <c:v>1164</c:v>
                </c:pt>
                <c:pt idx="358">
                  <c:v>1166</c:v>
                </c:pt>
                <c:pt idx="359">
                  <c:v>1168</c:v>
                </c:pt>
                <c:pt idx="360">
                  <c:v>1170</c:v>
                </c:pt>
                <c:pt idx="361">
                  <c:v>1172</c:v>
                </c:pt>
                <c:pt idx="362">
                  <c:v>1174</c:v>
                </c:pt>
                <c:pt idx="363">
                  <c:v>1176</c:v>
                </c:pt>
                <c:pt idx="364">
                  <c:v>1178</c:v>
                </c:pt>
                <c:pt idx="365">
                  <c:v>1180</c:v>
                </c:pt>
                <c:pt idx="366">
                  <c:v>1182</c:v>
                </c:pt>
                <c:pt idx="367">
                  <c:v>1184</c:v>
                </c:pt>
                <c:pt idx="368">
                  <c:v>1186</c:v>
                </c:pt>
                <c:pt idx="369">
                  <c:v>1188</c:v>
                </c:pt>
                <c:pt idx="370">
                  <c:v>1190</c:v>
                </c:pt>
                <c:pt idx="371">
                  <c:v>1192</c:v>
                </c:pt>
                <c:pt idx="372">
                  <c:v>1194</c:v>
                </c:pt>
                <c:pt idx="373">
                  <c:v>1196</c:v>
                </c:pt>
                <c:pt idx="374">
                  <c:v>1198</c:v>
                </c:pt>
                <c:pt idx="375">
                  <c:v>1200</c:v>
                </c:pt>
                <c:pt idx="376">
                  <c:v>1202</c:v>
                </c:pt>
                <c:pt idx="377">
                  <c:v>1204</c:v>
                </c:pt>
                <c:pt idx="378">
                  <c:v>1206</c:v>
                </c:pt>
                <c:pt idx="379">
                  <c:v>1208</c:v>
                </c:pt>
                <c:pt idx="380">
                  <c:v>1210</c:v>
                </c:pt>
                <c:pt idx="381">
                  <c:v>1212</c:v>
                </c:pt>
                <c:pt idx="382">
                  <c:v>1214</c:v>
                </c:pt>
                <c:pt idx="383">
                  <c:v>1216</c:v>
                </c:pt>
                <c:pt idx="384">
                  <c:v>1218</c:v>
                </c:pt>
                <c:pt idx="385">
                  <c:v>1220</c:v>
                </c:pt>
                <c:pt idx="386">
                  <c:v>1222</c:v>
                </c:pt>
                <c:pt idx="387">
                  <c:v>1224</c:v>
                </c:pt>
                <c:pt idx="388">
                  <c:v>1226</c:v>
                </c:pt>
                <c:pt idx="389">
                  <c:v>1228</c:v>
                </c:pt>
                <c:pt idx="390">
                  <c:v>1230</c:v>
                </c:pt>
                <c:pt idx="391">
                  <c:v>1232</c:v>
                </c:pt>
                <c:pt idx="392">
                  <c:v>1234</c:v>
                </c:pt>
                <c:pt idx="393">
                  <c:v>1236</c:v>
                </c:pt>
                <c:pt idx="394">
                  <c:v>1238</c:v>
                </c:pt>
                <c:pt idx="395">
                  <c:v>1240</c:v>
                </c:pt>
                <c:pt idx="396">
                  <c:v>1242</c:v>
                </c:pt>
                <c:pt idx="397">
                  <c:v>1244</c:v>
                </c:pt>
                <c:pt idx="398">
                  <c:v>1246</c:v>
                </c:pt>
                <c:pt idx="399">
                  <c:v>1248</c:v>
                </c:pt>
                <c:pt idx="400">
                  <c:v>1250</c:v>
                </c:pt>
                <c:pt idx="401">
                  <c:v>1252</c:v>
                </c:pt>
                <c:pt idx="402">
                  <c:v>1254</c:v>
                </c:pt>
                <c:pt idx="403">
                  <c:v>1256</c:v>
                </c:pt>
                <c:pt idx="404">
                  <c:v>1258</c:v>
                </c:pt>
                <c:pt idx="405">
                  <c:v>1260</c:v>
                </c:pt>
                <c:pt idx="406">
                  <c:v>1262</c:v>
                </c:pt>
                <c:pt idx="407">
                  <c:v>1264</c:v>
                </c:pt>
                <c:pt idx="408">
                  <c:v>1266</c:v>
                </c:pt>
                <c:pt idx="409">
                  <c:v>1268</c:v>
                </c:pt>
                <c:pt idx="410">
                  <c:v>1270</c:v>
                </c:pt>
                <c:pt idx="411">
                  <c:v>1272</c:v>
                </c:pt>
                <c:pt idx="412">
                  <c:v>1274</c:v>
                </c:pt>
                <c:pt idx="413">
                  <c:v>1276</c:v>
                </c:pt>
                <c:pt idx="414">
                  <c:v>1278</c:v>
                </c:pt>
                <c:pt idx="415">
                  <c:v>1280</c:v>
                </c:pt>
                <c:pt idx="416">
                  <c:v>1282</c:v>
                </c:pt>
                <c:pt idx="417">
                  <c:v>1284</c:v>
                </c:pt>
                <c:pt idx="418">
                  <c:v>1286</c:v>
                </c:pt>
                <c:pt idx="419">
                  <c:v>1288</c:v>
                </c:pt>
                <c:pt idx="420">
                  <c:v>1290</c:v>
                </c:pt>
                <c:pt idx="421">
                  <c:v>1292</c:v>
                </c:pt>
                <c:pt idx="422">
                  <c:v>1294</c:v>
                </c:pt>
                <c:pt idx="423">
                  <c:v>1296</c:v>
                </c:pt>
                <c:pt idx="424">
                  <c:v>1298</c:v>
                </c:pt>
                <c:pt idx="425">
                  <c:v>1300</c:v>
                </c:pt>
                <c:pt idx="426">
                  <c:v>1302</c:v>
                </c:pt>
                <c:pt idx="427">
                  <c:v>1304</c:v>
                </c:pt>
                <c:pt idx="428">
                  <c:v>1306</c:v>
                </c:pt>
                <c:pt idx="429">
                  <c:v>1308</c:v>
                </c:pt>
                <c:pt idx="430">
                  <c:v>1310</c:v>
                </c:pt>
                <c:pt idx="431">
                  <c:v>1312</c:v>
                </c:pt>
                <c:pt idx="432">
                  <c:v>1314</c:v>
                </c:pt>
                <c:pt idx="433">
                  <c:v>1316</c:v>
                </c:pt>
                <c:pt idx="434">
                  <c:v>1318</c:v>
                </c:pt>
                <c:pt idx="435">
                  <c:v>1320</c:v>
                </c:pt>
                <c:pt idx="436">
                  <c:v>1322</c:v>
                </c:pt>
                <c:pt idx="437">
                  <c:v>1324</c:v>
                </c:pt>
                <c:pt idx="438">
                  <c:v>1326</c:v>
                </c:pt>
                <c:pt idx="439">
                  <c:v>1328</c:v>
                </c:pt>
                <c:pt idx="440">
                  <c:v>1330</c:v>
                </c:pt>
                <c:pt idx="441">
                  <c:v>1332</c:v>
                </c:pt>
                <c:pt idx="442">
                  <c:v>1334</c:v>
                </c:pt>
                <c:pt idx="443">
                  <c:v>1336</c:v>
                </c:pt>
                <c:pt idx="444">
                  <c:v>1338</c:v>
                </c:pt>
                <c:pt idx="445">
                  <c:v>1340</c:v>
                </c:pt>
                <c:pt idx="446">
                  <c:v>1342</c:v>
                </c:pt>
                <c:pt idx="447">
                  <c:v>1344</c:v>
                </c:pt>
                <c:pt idx="448">
                  <c:v>1346</c:v>
                </c:pt>
                <c:pt idx="449">
                  <c:v>1348</c:v>
                </c:pt>
                <c:pt idx="450">
                  <c:v>1350</c:v>
                </c:pt>
                <c:pt idx="451">
                  <c:v>1352</c:v>
                </c:pt>
                <c:pt idx="452">
                  <c:v>1354</c:v>
                </c:pt>
                <c:pt idx="453">
                  <c:v>1356</c:v>
                </c:pt>
                <c:pt idx="454">
                  <c:v>1358</c:v>
                </c:pt>
                <c:pt idx="455">
                  <c:v>1360</c:v>
                </c:pt>
                <c:pt idx="456">
                  <c:v>1362</c:v>
                </c:pt>
                <c:pt idx="457">
                  <c:v>1364</c:v>
                </c:pt>
                <c:pt idx="458">
                  <c:v>1366</c:v>
                </c:pt>
                <c:pt idx="459">
                  <c:v>1368</c:v>
                </c:pt>
                <c:pt idx="460">
                  <c:v>1370</c:v>
                </c:pt>
                <c:pt idx="461">
                  <c:v>1372</c:v>
                </c:pt>
                <c:pt idx="462">
                  <c:v>1374</c:v>
                </c:pt>
                <c:pt idx="463">
                  <c:v>1376</c:v>
                </c:pt>
                <c:pt idx="464">
                  <c:v>1378</c:v>
                </c:pt>
                <c:pt idx="465">
                  <c:v>1380</c:v>
                </c:pt>
                <c:pt idx="466">
                  <c:v>1382</c:v>
                </c:pt>
                <c:pt idx="467">
                  <c:v>1384</c:v>
                </c:pt>
                <c:pt idx="468">
                  <c:v>1386</c:v>
                </c:pt>
                <c:pt idx="469">
                  <c:v>1388</c:v>
                </c:pt>
                <c:pt idx="470">
                  <c:v>1390</c:v>
                </c:pt>
                <c:pt idx="471">
                  <c:v>1392</c:v>
                </c:pt>
                <c:pt idx="472">
                  <c:v>1394</c:v>
                </c:pt>
                <c:pt idx="473">
                  <c:v>1396</c:v>
                </c:pt>
                <c:pt idx="474">
                  <c:v>1398</c:v>
                </c:pt>
                <c:pt idx="475">
                  <c:v>1400</c:v>
                </c:pt>
                <c:pt idx="476">
                  <c:v>1402</c:v>
                </c:pt>
                <c:pt idx="477">
                  <c:v>1404</c:v>
                </c:pt>
                <c:pt idx="478">
                  <c:v>1406</c:v>
                </c:pt>
                <c:pt idx="479">
                  <c:v>1408</c:v>
                </c:pt>
                <c:pt idx="480">
                  <c:v>1410</c:v>
                </c:pt>
                <c:pt idx="481">
                  <c:v>1412</c:v>
                </c:pt>
                <c:pt idx="482">
                  <c:v>1414</c:v>
                </c:pt>
                <c:pt idx="483">
                  <c:v>1416</c:v>
                </c:pt>
                <c:pt idx="484">
                  <c:v>1418</c:v>
                </c:pt>
                <c:pt idx="485">
                  <c:v>1420</c:v>
                </c:pt>
                <c:pt idx="486">
                  <c:v>1422</c:v>
                </c:pt>
                <c:pt idx="487">
                  <c:v>1424</c:v>
                </c:pt>
                <c:pt idx="488">
                  <c:v>1426</c:v>
                </c:pt>
                <c:pt idx="489">
                  <c:v>1428</c:v>
                </c:pt>
                <c:pt idx="490">
                  <c:v>1430</c:v>
                </c:pt>
                <c:pt idx="491">
                  <c:v>1432</c:v>
                </c:pt>
                <c:pt idx="492">
                  <c:v>1434</c:v>
                </c:pt>
                <c:pt idx="493">
                  <c:v>1436</c:v>
                </c:pt>
                <c:pt idx="494">
                  <c:v>1438</c:v>
                </c:pt>
                <c:pt idx="495">
                  <c:v>1440</c:v>
                </c:pt>
                <c:pt idx="496">
                  <c:v>1442</c:v>
                </c:pt>
                <c:pt idx="497">
                  <c:v>1444</c:v>
                </c:pt>
                <c:pt idx="498">
                  <c:v>1446</c:v>
                </c:pt>
                <c:pt idx="499">
                  <c:v>1448</c:v>
                </c:pt>
                <c:pt idx="500">
                  <c:v>1450</c:v>
                </c:pt>
                <c:pt idx="501">
                  <c:v>1452</c:v>
                </c:pt>
                <c:pt idx="502">
                  <c:v>1454</c:v>
                </c:pt>
                <c:pt idx="503">
                  <c:v>1456</c:v>
                </c:pt>
                <c:pt idx="504">
                  <c:v>1458</c:v>
                </c:pt>
                <c:pt idx="505">
                  <c:v>1460</c:v>
                </c:pt>
                <c:pt idx="506">
                  <c:v>1462</c:v>
                </c:pt>
                <c:pt idx="507">
                  <c:v>1464</c:v>
                </c:pt>
                <c:pt idx="508">
                  <c:v>1466</c:v>
                </c:pt>
                <c:pt idx="509">
                  <c:v>1468</c:v>
                </c:pt>
                <c:pt idx="510">
                  <c:v>1470</c:v>
                </c:pt>
                <c:pt idx="511">
                  <c:v>1472</c:v>
                </c:pt>
                <c:pt idx="512">
                  <c:v>1474</c:v>
                </c:pt>
                <c:pt idx="513">
                  <c:v>1476</c:v>
                </c:pt>
                <c:pt idx="514">
                  <c:v>1478</c:v>
                </c:pt>
                <c:pt idx="515">
                  <c:v>1480</c:v>
                </c:pt>
                <c:pt idx="516">
                  <c:v>1482</c:v>
                </c:pt>
                <c:pt idx="517">
                  <c:v>1484</c:v>
                </c:pt>
                <c:pt idx="518">
                  <c:v>1486</c:v>
                </c:pt>
                <c:pt idx="519">
                  <c:v>1488</c:v>
                </c:pt>
                <c:pt idx="520">
                  <c:v>1490</c:v>
                </c:pt>
                <c:pt idx="521">
                  <c:v>1492</c:v>
                </c:pt>
                <c:pt idx="522">
                  <c:v>1494</c:v>
                </c:pt>
                <c:pt idx="523">
                  <c:v>1496</c:v>
                </c:pt>
                <c:pt idx="524">
                  <c:v>1498</c:v>
                </c:pt>
                <c:pt idx="525">
                  <c:v>1500</c:v>
                </c:pt>
                <c:pt idx="526">
                  <c:v>1502</c:v>
                </c:pt>
                <c:pt idx="527">
                  <c:v>1504</c:v>
                </c:pt>
                <c:pt idx="528">
                  <c:v>1506</c:v>
                </c:pt>
                <c:pt idx="529">
                  <c:v>1508</c:v>
                </c:pt>
                <c:pt idx="530">
                  <c:v>1510</c:v>
                </c:pt>
                <c:pt idx="531">
                  <c:v>1512</c:v>
                </c:pt>
                <c:pt idx="532">
                  <c:v>1514</c:v>
                </c:pt>
                <c:pt idx="533">
                  <c:v>1516</c:v>
                </c:pt>
                <c:pt idx="534">
                  <c:v>1518</c:v>
                </c:pt>
                <c:pt idx="535">
                  <c:v>1520</c:v>
                </c:pt>
                <c:pt idx="536">
                  <c:v>1522</c:v>
                </c:pt>
                <c:pt idx="537">
                  <c:v>1524</c:v>
                </c:pt>
                <c:pt idx="538">
                  <c:v>1526</c:v>
                </c:pt>
                <c:pt idx="539">
                  <c:v>1528</c:v>
                </c:pt>
                <c:pt idx="540">
                  <c:v>1530</c:v>
                </c:pt>
                <c:pt idx="541">
                  <c:v>1532</c:v>
                </c:pt>
                <c:pt idx="542">
                  <c:v>1534</c:v>
                </c:pt>
                <c:pt idx="543">
                  <c:v>1536</c:v>
                </c:pt>
                <c:pt idx="544">
                  <c:v>1538</c:v>
                </c:pt>
                <c:pt idx="545">
                  <c:v>1540</c:v>
                </c:pt>
                <c:pt idx="546">
                  <c:v>1542</c:v>
                </c:pt>
                <c:pt idx="547">
                  <c:v>1544</c:v>
                </c:pt>
                <c:pt idx="548">
                  <c:v>1546</c:v>
                </c:pt>
                <c:pt idx="549">
                  <c:v>1548</c:v>
                </c:pt>
                <c:pt idx="550">
                  <c:v>1550</c:v>
                </c:pt>
                <c:pt idx="551">
                  <c:v>1552</c:v>
                </c:pt>
                <c:pt idx="552">
                  <c:v>1554</c:v>
                </c:pt>
                <c:pt idx="553">
                  <c:v>1556</c:v>
                </c:pt>
                <c:pt idx="554">
                  <c:v>1558</c:v>
                </c:pt>
                <c:pt idx="555">
                  <c:v>1560</c:v>
                </c:pt>
                <c:pt idx="556">
                  <c:v>1562</c:v>
                </c:pt>
                <c:pt idx="557">
                  <c:v>1564</c:v>
                </c:pt>
                <c:pt idx="558">
                  <c:v>1566</c:v>
                </c:pt>
                <c:pt idx="559">
                  <c:v>1568</c:v>
                </c:pt>
                <c:pt idx="560">
                  <c:v>1570</c:v>
                </c:pt>
                <c:pt idx="561">
                  <c:v>1572</c:v>
                </c:pt>
                <c:pt idx="562">
                  <c:v>1574</c:v>
                </c:pt>
                <c:pt idx="563">
                  <c:v>1576</c:v>
                </c:pt>
                <c:pt idx="564">
                  <c:v>1578</c:v>
                </c:pt>
                <c:pt idx="565">
                  <c:v>1580</c:v>
                </c:pt>
                <c:pt idx="566">
                  <c:v>1582</c:v>
                </c:pt>
                <c:pt idx="567">
                  <c:v>1584</c:v>
                </c:pt>
                <c:pt idx="568">
                  <c:v>1586</c:v>
                </c:pt>
                <c:pt idx="569">
                  <c:v>1588</c:v>
                </c:pt>
                <c:pt idx="570">
                  <c:v>1590</c:v>
                </c:pt>
                <c:pt idx="571">
                  <c:v>1592</c:v>
                </c:pt>
                <c:pt idx="572">
                  <c:v>1594</c:v>
                </c:pt>
                <c:pt idx="573">
                  <c:v>1596</c:v>
                </c:pt>
                <c:pt idx="574">
                  <c:v>1598</c:v>
                </c:pt>
                <c:pt idx="575">
                  <c:v>1600</c:v>
                </c:pt>
              </c:numCache>
            </c:numRef>
          </c:xVal>
          <c:yVal>
            <c:numRef>
              <c:f>Daten!$L$9:$L$584</c:f>
              <c:numCache>
                <c:formatCode>0.00</c:formatCode>
                <c:ptCount val="576"/>
                <c:pt idx="0">
                  <c:v>123.00480000000002</c:v>
                </c:pt>
                <c:pt idx="1">
                  <c:v>123.00480000000002</c:v>
                </c:pt>
                <c:pt idx="2">
                  <c:v>123.00480000000002</c:v>
                </c:pt>
                <c:pt idx="3">
                  <c:v>123.00480000000002</c:v>
                </c:pt>
                <c:pt idx="4">
                  <c:v>123.00480000000002</c:v>
                </c:pt>
                <c:pt idx="5">
                  <c:v>123.00480000000002</c:v>
                </c:pt>
                <c:pt idx="6">
                  <c:v>123.00480000000002</c:v>
                </c:pt>
                <c:pt idx="7">
                  <c:v>123.00480000000002</c:v>
                </c:pt>
                <c:pt idx="8">
                  <c:v>123.00480000000002</c:v>
                </c:pt>
                <c:pt idx="9">
                  <c:v>123.00480000000002</c:v>
                </c:pt>
                <c:pt idx="10">
                  <c:v>123.00480000000002</c:v>
                </c:pt>
                <c:pt idx="11">
                  <c:v>123.00480000000002</c:v>
                </c:pt>
                <c:pt idx="12">
                  <c:v>123.00480000000002</c:v>
                </c:pt>
                <c:pt idx="13">
                  <c:v>123.00480000000002</c:v>
                </c:pt>
                <c:pt idx="14">
                  <c:v>123.00480000000002</c:v>
                </c:pt>
                <c:pt idx="15">
                  <c:v>123.00480000000002</c:v>
                </c:pt>
                <c:pt idx="16">
                  <c:v>123.00480000000002</c:v>
                </c:pt>
                <c:pt idx="17">
                  <c:v>123.00480000000002</c:v>
                </c:pt>
                <c:pt idx="18">
                  <c:v>123.00480000000002</c:v>
                </c:pt>
                <c:pt idx="19">
                  <c:v>123.00480000000002</c:v>
                </c:pt>
                <c:pt idx="20">
                  <c:v>123.00480000000002</c:v>
                </c:pt>
                <c:pt idx="21">
                  <c:v>123.00480000000002</c:v>
                </c:pt>
                <c:pt idx="22">
                  <c:v>123.00480000000002</c:v>
                </c:pt>
                <c:pt idx="23">
                  <c:v>123.00480000000002</c:v>
                </c:pt>
                <c:pt idx="24">
                  <c:v>123.00480000000002</c:v>
                </c:pt>
                <c:pt idx="25">
                  <c:v>123.00480000000002</c:v>
                </c:pt>
                <c:pt idx="26">
                  <c:v>123.00480000000002</c:v>
                </c:pt>
                <c:pt idx="27">
                  <c:v>123.00480000000002</c:v>
                </c:pt>
                <c:pt idx="28">
                  <c:v>123.00480000000002</c:v>
                </c:pt>
                <c:pt idx="29">
                  <c:v>123.00480000000002</c:v>
                </c:pt>
                <c:pt idx="30">
                  <c:v>123.00480000000002</c:v>
                </c:pt>
                <c:pt idx="31">
                  <c:v>123.00480000000002</c:v>
                </c:pt>
                <c:pt idx="32">
                  <c:v>123.00480000000002</c:v>
                </c:pt>
                <c:pt idx="33">
                  <c:v>123.00480000000002</c:v>
                </c:pt>
                <c:pt idx="34">
                  <c:v>123.00480000000002</c:v>
                </c:pt>
                <c:pt idx="35">
                  <c:v>123.00480000000002</c:v>
                </c:pt>
                <c:pt idx="36">
                  <c:v>123.00480000000002</c:v>
                </c:pt>
                <c:pt idx="37">
                  <c:v>123.00480000000002</c:v>
                </c:pt>
                <c:pt idx="38">
                  <c:v>123.00480000000002</c:v>
                </c:pt>
                <c:pt idx="39">
                  <c:v>123.00480000000002</c:v>
                </c:pt>
                <c:pt idx="40">
                  <c:v>123.00480000000002</c:v>
                </c:pt>
                <c:pt idx="41">
                  <c:v>123.00480000000002</c:v>
                </c:pt>
                <c:pt idx="42">
                  <c:v>123.00480000000002</c:v>
                </c:pt>
                <c:pt idx="43">
                  <c:v>123.00480000000002</c:v>
                </c:pt>
                <c:pt idx="44">
                  <c:v>123.00480000000002</c:v>
                </c:pt>
                <c:pt idx="45">
                  <c:v>123.00480000000002</c:v>
                </c:pt>
                <c:pt idx="46">
                  <c:v>123.00480000000002</c:v>
                </c:pt>
                <c:pt idx="47">
                  <c:v>123.00480000000002</c:v>
                </c:pt>
                <c:pt idx="48">
                  <c:v>123.00480000000002</c:v>
                </c:pt>
                <c:pt idx="49">
                  <c:v>123.00480000000002</c:v>
                </c:pt>
                <c:pt idx="50">
                  <c:v>123.00480000000002</c:v>
                </c:pt>
                <c:pt idx="51">
                  <c:v>123.00480000000002</c:v>
                </c:pt>
                <c:pt idx="52">
                  <c:v>123.00480000000002</c:v>
                </c:pt>
                <c:pt idx="53">
                  <c:v>123.00480000000002</c:v>
                </c:pt>
                <c:pt idx="54">
                  <c:v>123.00480000000002</c:v>
                </c:pt>
                <c:pt idx="55">
                  <c:v>122.80363652898825</c:v>
                </c:pt>
                <c:pt idx="56">
                  <c:v>122.46836407730201</c:v>
                </c:pt>
                <c:pt idx="57">
                  <c:v>122.13309162561576</c:v>
                </c:pt>
                <c:pt idx="58">
                  <c:v>121.79781917392951</c:v>
                </c:pt>
                <c:pt idx="59">
                  <c:v>121.46254672224326</c:v>
                </c:pt>
                <c:pt idx="60">
                  <c:v>121.12727427055701</c:v>
                </c:pt>
                <c:pt idx="61">
                  <c:v>120.79200181887077</c:v>
                </c:pt>
                <c:pt idx="62">
                  <c:v>120.45672936718452</c:v>
                </c:pt>
                <c:pt idx="63">
                  <c:v>120.12145691549827</c:v>
                </c:pt>
                <c:pt idx="64">
                  <c:v>119.78618446381205</c:v>
                </c:pt>
                <c:pt idx="65">
                  <c:v>119.4509120121258</c:v>
                </c:pt>
                <c:pt idx="66">
                  <c:v>119.11563956043955</c:v>
                </c:pt>
                <c:pt idx="67">
                  <c:v>118.78036710875332</c:v>
                </c:pt>
                <c:pt idx="68">
                  <c:v>118.44509465706707</c:v>
                </c:pt>
                <c:pt idx="69">
                  <c:v>118.10982220538082</c:v>
                </c:pt>
                <c:pt idx="70">
                  <c:v>117.77454975369459</c:v>
                </c:pt>
                <c:pt idx="71">
                  <c:v>117.43927730200834</c:v>
                </c:pt>
                <c:pt idx="72">
                  <c:v>117.10400485032208</c:v>
                </c:pt>
                <c:pt idx="73">
                  <c:v>116.76873239863583</c:v>
                </c:pt>
                <c:pt idx="74">
                  <c:v>116.45110153846154</c:v>
                </c:pt>
                <c:pt idx="75">
                  <c:v>116.1393512087912</c:v>
                </c:pt>
                <c:pt idx="76">
                  <c:v>115.8366523076923</c:v>
                </c:pt>
                <c:pt idx="77">
                  <c:v>115.53998769230769</c:v>
                </c:pt>
                <c:pt idx="78">
                  <c:v>115.24332307692308</c:v>
                </c:pt>
                <c:pt idx="79">
                  <c:v>114.94645556525667</c:v>
                </c:pt>
                <c:pt idx="80">
                  <c:v>114.64945278940237</c:v>
                </c:pt>
                <c:pt idx="81">
                  <c:v>114.35245001354809</c:v>
                </c:pt>
                <c:pt idx="82">
                  <c:v>114.05544723769381</c:v>
                </c:pt>
                <c:pt idx="83">
                  <c:v>113.75844446183952</c:v>
                </c:pt>
                <c:pt idx="84">
                  <c:v>113.46144168598525</c:v>
                </c:pt>
                <c:pt idx="85">
                  <c:v>113.16443891013097</c:v>
                </c:pt>
                <c:pt idx="86">
                  <c:v>112.86743613427667</c:v>
                </c:pt>
                <c:pt idx="87">
                  <c:v>112.57043335842241</c:v>
                </c:pt>
                <c:pt idx="88">
                  <c:v>112.27343058256812</c:v>
                </c:pt>
                <c:pt idx="89">
                  <c:v>111.97642780671383</c:v>
                </c:pt>
                <c:pt idx="90">
                  <c:v>111.67942503085956</c:v>
                </c:pt>
                <c:pt idx="91">
                  <c:v>111.38242225500528</c:v>
                </c:pt>
                <c:pt idx="92">
                  <c:v>111.08541947915099</c:v>
                </c:pt>
                <c:pt idx="93">
                  <c:v>110.78841670329669</c:v>
                </c:pt>
                <c:pt idx="94">
                  <c:v>110.49141392744241</c:v>
                </c:pt>
                <c:pt idx="95">
                  <c:v>110.19441115158814</c:v>
                </c:pt>
                <c:pt idx="96">
                  <c:v>109.89740837573385</c:v>
                </c:pt>
                <c:pt idx="97">
                  <c:v>109.60040559987956</c:v>
                </c:pt>
                <c:pt idx="98">
                  <c:v>109.3034028240253</c:v>
                </c:pt>
                <c:pt idx="99">
                  <c:v>109.006400048171</c:v>
                </c:pt>
                <c:pt idx="100">
                  <c:v>108.70939727231672</c:v>
                </c:pt>
                <c:pt idx="101">
                  <c:v>108.41239449646245</c:v>
                </c:pt>
                <c:pt idx="102">
                  <c:v>108.11539172060816</c:v>
                </c:pt>
                <c:pt idx="103">
                  <c:v>107.81838894475388</c:v>
                </c:pt>
                <c:pt idx="104">
                  <c:v>107.5213861688996</c:v>
                </c:pt>
                <c:pt idx="105">
                  <c:v>107.2243833930453</c:v>
                </c:pt>
                <c:pt idx="106">
                  <c:v>106.92738061719103</c:v>
                </c:pt>
                <c:pt idx="107">
                  <c:v>106.63037784133675</c:v>
                </c:pt>
                <c:pt idx="108">
                  <c:v>106.33337506548246</c:v>
                </c:pt>
                <c:pt idx="109">
                  <c:v>106.03637228962819</c:v>
                </c:pt>
                <c:pt idx="110">
                  <c:v>105.73936951377391</c:v>
                </c:pt>
                <c:pt idx="111">
                  <c:v>105.44236673791961</c:v>
                </c:pt>
                <c:pt idx="112">
                  <c:v>105.14536396206532</c:v>
                </c:pt>
                <c:pt idx="113">
                  <c:v>104.84836118621106</c:v>
                </c:pt>
                <c:pt idx="114">
                  <c:v>104.55135841035677</c:v>
                </c:pt>
                <c:pt idx="115">
                  <c:v>104.25435563450247</c:v>
                </c:pt>
                <c:pt idx="116">
                  <c:v>103.95735285864819</c:v>
                </c:pt>
                <c:pt idx="117">
                  <c:v>103.66035008279393</c:v>
                </c:pt>
                <c:pt idx="118">
                  <c:v>103.36334730693963</c:v>
                </c:pt>
                <c:pt idx="119">
                  <c:v>103.06634453108535</c:v>
                </c:pt>
                <c:pt idx="120">
                  <c:v>102.76934175523107</c:v>
                </c:pt>
                <c:pt idx="121">
                  <c:v>102.47233897937679</c:v>
                </c:pt>
                <c:pt idx="122">
                  <c:v>102.17533620352251</c:v>
                </c:pt>
                <c:pt idx="123">
                  <c:v>101.97452199579182</c:v>
                </c:pt>
                <c:pt idx="124">
                  <c:v>101.77370778806116</c:v>
                </c:pt>
                <c:pt idx="125">
                  <c:v>101.57289358033046</c:v>
                </c:pt>
                <c:pt idx="126">
                  <c:v>101.3720793725998</c:v>
                </c:pt>
                <c:pt idx="127">
                  <c:v>101.17126516486911</c:v>
                </c:pt>
                <c:pt idx="128">
                  <c:v>100.97045095713844</c:v>
                </c:pt>
                <c:pt idx="129">
                  <c:v>100.76963674940777</c:v>
                </c:pt>
                <c:pt idx="130">
                  <c:v>100.57262828178973</c:v>
                </c:pt>
                <c:pt idx="131">
                  <c:v>100.37942555428432</c:v>
                </c:pt>
                <c:pt idx="132">
                  <c:v>100.18622282677892</c:v>
                </c:pt>
                <c:pt idx="133">
                  <c:v>99.99302009927348</c:v>
                </c:pt>
                <c:pt idx="134">
                  <c:v>99.799817371768086</c:v>
                </c:pt>
                <c:pt idx="135">
                  <c:v>99.606614644262663</c:v>
                </c:pt>
                <c:pt idx="136">
                  <c:v>99.413411916757269</c:v>
                </c:pt>
                <c:pt idx="137">
                  <c:v>99.220209189251847</c:v>
                </c:pt>
                <c:pt idx="138">
                  <c:v>99.027006461746453</c:v>
                </c:pt>
                <c:pt idx="139">
                  <c:v>98.83380373424103</c:v>
                </c:pt>
                <c:pt idx="140">
                  <c:v>98.640601006735636</c:v>
                </c:pt>
                <c:pt idx="141">
                  <c:v>98.447398279230214</c:v>
                </c:pt>
                <c:pt idx="142">
                  <c:v>98.25419555172482</c:v>
                </c:pt>
                <c:pt idx="143">
                  <c:v>98.060992824219397</c:v>
                </c:pt>
                <c:pt idx="144">
                  <c:v>97.867790096714003</c:v>
                </c:pt>
                <c:pt idx="145">
                  <c:v>97.674587369208581</c:v>
                </c:pt>
                <c:pt idx="146">
                  <c:v>97.481384641703187</c:v>
                </c:pt>
                <c:pt idx="147">
                  <c:v>97.288181914197764</c:v>
                </c:pt>
                <c:pt idx="148">
                  <c:v>97.09497918669237</c:v>
                </c:pt>
                <c:pt idx="149">
                  <c:v>96.901776459186948</c:v>
                </c:pt>
                <c:pt idx="150">
                  <c:v>96.708573731681554</c:v>
                </c:pt>
                <c:pt idx="151">
                  <c:v>96.515371004176131</c:v>
                </c:pt>
                <c:pt idx="152">
                  <c:v>96.322168276670737</c:v>
                </c:pt>
                <c:pt idx="153">
                  <c:v>96.128965549165315</c:v>
                </c:pt>
                <c:pt idx="154">
                  <c:v>95.935762821659921</c:v>
                </c:pt>
                <c:pt idx="155">
                  <c:v>95.742560094154499</c:v>
                </c:pt>
                <c:pt idx="156">
                  <c:v>95.549357366649105</c:v>
                </c:pt>
                <c:pt idx="157">
                  <c:v>95.356154639143682</c:v>
                </c:pt>
                <c:pt idx="158">
                  <c:v>95.162951911638274</c:v>
                </c:pt>
                <c:pt idx="159">
                  <c:v>94.969749184132866</c:v>
                </c:pt>
                <c:pt idx="160">
                  <c:v>94.776546456627457</c:v>
                </c:pt>
                <c:pt idx="161">
                  <c:v>94.583343729122049</c:v>
                </c:pt>
                <c:pt idx="162">
                  <c:v>94.390141001616641</c:v>
                </c:pt>
                <c:pt idx="163">
                  <c:v>94.196938274111233</c:v>
                </c:pt>
                <c:pt idx="164">
                  <c:v>94.003735546605824</c:v>
                </c:pt>
                <c:pt idx="165">
                  <c:v>93.810532819100416</c:v>
                </c:pt>
                <c:pt idx="166">
                  <c:v>93.617330091595008</c:v>
                </c:pt>
                <c:pt idx="167">
                  <c:v>93.4241273640896</c:v>
                </c:pt>
                <c:pt idx="168">
                  <c:v>93.230924636584191</c:v>
                </c:pt>
                <c:pt idx="169">
                  <c:v>93.0561272516277</c:v>
                </c:pt>
                <c:pt idx="170">
                  <c:v>92.903825285342108</c:v>
                </c:pt>
                <c:pt idx="171">
                  <c:v>92.751523319056517</c:v>
                </c:pt>
                <c:pt idx="172">
                  <c:v>92.599221352770925</c:v>
                </c:pt>
                <c:pt idx="173">
                  <c:v>92.446919386485348</c:v>
                </c:pt>
                <c:pt idx="174">
                  <c:v>92.294617420199756</c:v>
                </c:pt>
                <c:pt idx="175">
                  <c:v>92.142315453914165</c:v>
                </c:pt>
                <c:pt idx="176">
                  <c:v>91.990013487628573</c:v>
                </c:pt>
                <c:pt idx="177">
                  <c:v>91.837711521342982</c:v>
                </c:pt>
                <c:pt idx="178">
                  <c:v>91.685409555057404</c:v>
                </c:pt>
                <c:pt idx="179">
                  <c:v>91.534911247496609</c:v>
                </c:pt>
                <c:pt idx="180">
                  <c:v>91.38711842802303</c:v>
                </c:pt>
                <c:pt idx="181">
                  <c:v>91.23932560854945</c:v>
                </c:pt>
                <c:pt idx="182">
                  <c:v>91.09153278907587</c:v>
                </c:pt>
                <c:pt idx="183">
                  <c:v>90.943739969602291</c:v>
                </c:pt>
                <c:pt idx="184">
                  <c:v>90.795947150128697</c:v>
                </c:pt>
                <c:pt idx="185">
                  <c:v>90.648154330655117</c:v>
                </c:pt>
                <c:pt idx="186">
                  <c:v>90.500361511181538</c:v>
                </c:pt>
                <c:pt idx="187">
                  <c:v>90.352568691707958</c:v>
                </c:pt>
                <c:pt idx="188">
                  <c:v>90.204775872234364</c:v>
                </c:pt>
                <c:pt idx="189">
                  <c:v>90.056983052760785</c:v>
                </c:pt>
                <c:pt idx="190">
                  <c:v>89.909190233287205</c:v>
                </c:pt>
                <c:pt idx="191">
                  <c:v>89.761397413813626</c:v>
                </c:pt>
                <c:pt idx="192">
                  <c:v>89.613604594340046</c:v>
                </c:pt>
                <c:pt idx="193">
                  <c:v>89.465811774866467</c:v>
                </c:pt>
                <c:pt idx="194">
                  <c:v>89.318018955392887</c:v>
                </c:pt>
                <c:pt idx="195">
                  <c:v>89.170226135919307</c:v>
                </c:pt>
                <c:pt idx="196">
                  <c:v>89.022433316445714</c:v>
                </c:pt>
                <c:pt idx="197">
                  <c:v>88.874640496972134</c:v>
                </c:pt>
                <c:pt idx="198">
                  <c:v>88.726847677498554</c:v>
                </c:pt>
                <c:pt idx="199">
                  <c:v>88.579054858024961</c:v>
                </c:pt>
                <c:pt idx="200">
                  <c:v>88.431262038551381</c:v>
                </c:pt>
                <c:pt idx="201">
                  <c:v>88.283469219077801</c:v>
                </c:pt>
                <c:pt idx="202">
                  <c:v>88.135676399604222</c:v>
                </c:pt>
                <c:pt idx="203">
                  <c:v>87.987883580130642</c:v>
                </c:pt>
                <c:pt idx="204">
                  <c:v>87.840090760657048</c:v>
                </c:pt>
                <c:pt idx="205">
                  <c:v>87.692297941183469</c:v>
                </c:pt>
                <c:pt idx="206">
                  <c:v>87.544505121709889</c:v>
                </c:pt>
                <c:pt idx="207">
                  <c:v>87.396712302236295</c:v>
                </c:pt>
                <c:pt idx="208">
                  <c:v>87.248919482762716</c:v>
                </c:pt>
                <c:pt idx="209">
                  <c:v>87.101126663289136</c:v>
                </c:pt>
                <c:pt idx="210">
                  <c:v>86.953333843815557</c:v>
                </c:pt>
                <c:pt idx="211">
                  <c:v>86.805541024341977</c:v>
                </c:pt>
                <c:pt idx="212">
                  <c:v>86.657748204868398</c:v>
                </c:pt>
                <c:pt idx="213">
                  <c:v>86.509349356223183</c:v>
                </c:pt>
                <c:pt idx="214">
                  <c:v>86.360748497854075</c:v>
                </c:pt>
                <c:pt idx="215">
                  <c:v>86.212147639484982</c:v>
                </c:pt>
                <c:pt idx="216">
                  <c:v>86.063546781115875</c:v>
                </c:pt>
                <c:pt idx="217">
                  <c:v>85.914945922746782</c:v>
                </c:pt>
                <c:pt idx="218">
                  <c:v>85.766345064377688</c:v>
                </c:pt>
                <c:pt idx="219">
                  <c:v>85.617744206008581</c:v>
                </c:pt>
                <c:pt idx="220">
                  <c:v>85.469143347639488</c:v>
                </c:pt>
                <c:pt idx="221">
                  <c:v>85.32054248927038</c:v>
                </c:pt>
                <c:pt idx="222">
                  <c:v>85.171941630901287</c:v>
                </c:pt>
                <c:pt idx="223">
                  <c:v>85.023340772532194</c:v>
                </c:pt>
                <c:pt idx="224">
                  <c:v>84.874739914163086</c:v>
                </c:pt>
                <c:pt idx="225">
                  <c:v>84.726139055793993</c:v>
                </c:pt>
                <c:pt idx="226">
                  <c:v>84.577538197424886</c:v>
                </c:pt>
                <c:pt idx="227">
                  <c:v>84.428937339055793</c:v>
                </c:pt>
                <c:pt idx="228">
                  <c:v>84.280336480686699</c:v>
                </c:pt>
                <c:pt idx="229">
                  <c:v>84.131735622317592</c:v>
                </c:pt>
                <c:pt idx="230">
                  <c:v>83.983134763948499</c:v>
                </c:pt>
                <c:pt idx="231">
                  <c:v>83.834533905579391</c:v>
                </c:pt>
                <c:pt idx="232">
                  <c:v>83.685933047210298</c:v>
                </c:pt>
                <c:pt idx="233">
                  <c:v>83.537332188841205</c:v>
                </c:pt>
                <c:pt idx="234">
                  <c:v>83.388731330472098</c:v>
                </c:pt>
                <c:pt idx="235">
                  <c:v>83.240130472103004</c:v>
                </c:pt>
                <c:pt idx="236">
                  <c:v>83.091529613733911</c:v>
                </c:pt>
                <c:pt idx="237">
                  <c:v>82.942928755364804</c:v>
                </c:pt>
                <c:pt idx="238">
                  <c:v>82.794327896995711</c:v>
                </c:pt>
                <c:pt idx="239">
                  <c:v>82.645727038626603</c:v>
                </c:pt>
                <c:pt idx="240">
                  <c:v>82.49712618025751</c:v>
                </c:pt>
                <c:pt idx="241">
                  <c:v>82.348525321888417</c:v>
                </c:pt>
                <c:pt idx="242">
                  <c:v>82.199924463519309</c:v>
                </c:pt>
                <c:pt idx="243">
                  <c:v>82.051323605150216</c:v>
                </c:pt>
                <c:pt idx="244">
                  <c:v>81.902722746781109</c:v>
                </c:pt>
                <c:pt idx="245">
                  <c:v>81.754121888412016</c:v>
                </c:pt>
                <c:pt idx="246">
                  <c:v>81.605521030042922</c:v>
                </c:pt>
                <c:pt idx="247">
                  <c:v>81.456920171673815</c:v>
                </c:pt>
                <c:pt idx="248">
                  <c:v>81.427199999999999</c:v>
                </c:pt>
                <c:pt idx="249">
                  <c:v>81.427199999999999</c:v>
                </c:pt>
                <c:pt idx="250">
                  <c:v>81.427199999999999</c:v>
                </c:pt>
                <c:pt idx="251">
                  <c:v>81.427199999999999</c:v>
                </c:pt>
                <c:pt idx="252">
                  <c:v>81.427199999999999</c:v>
                </c:pt>
                <c:pt idx="253">
                  <c:v>81.427199999999999</c:v>
                </c:pt>
                <c:pt idx="254">
                  <c:v>81.427199999999999</c:v>
                </c:pt>
                <c:pt idx="255">
                  <c:v>81.427199999999999</c:v>
                </c:pt>
                <c:pt idx="256">
                  <c:v>81.427199999999999</c:v>
                </c:pt>
                <c:pt idx="257">
                  <c:v>81.427199999999999</c:v>
                </c:pt>
                <c:pt idx="258">
                  <c:v>81.427199999999999</c:v>
                </c:pt>
                <c:pt idx="259">
                  <c:v>81.427199999999999</c:v>
                </c:pt>
                <c:pt idx="260">
                  <c:v>81.427199999999999</c:v>
                </c:pt>
                <c:pt idx="261">
                  <c:v>81.427199999999999</c:v>
                </c:pt>
                <c:pt idx="262">
                  <c:v>81.427199999999999</c:v>
                </c:pt>
                <c:pt idx="263">
                  <c:v>81.427199999999999</c:v>
                </c:pt>
                <c:pt idx="264">
                  <c:v>81.427199999999999</c:v>
                </c:pt>
                <c:pt idx="265">
                  <c:v>81.427199999999999</c:v>
                </c:pt>
                <c:pt idx="266">
                  <c:v>81.427199999999999</c:v>
                </c:pt>
                <c:pt idx="267">
                  <c:v>81.427199999999999</c:v>
                </c:pt>
                <c:pt idx="268">
                  <c:v>81.427199999999999</c:v>
                </c:pt>
                <c:pt idx="269">
                  <c:v>81.427199999999999</c:v>
                </c:pt>
                <c:pt idx="270">
                  <c:v>81.427199999999999</c:v>
                </c:pt>
                <c:pt idx="271">
                  <c:v>81.427199999999999</c:v>
                </c:pt>
                <c:pt idx="272">
                  <c:v>81.427199999999999</c:v>
                </c:pt>
                <c:pt idx="273">
                  <c:v>81.427199999999999</c:v>
                </c:pt>
                <c:pt idx="274">
                  <c:v>81.427199999999999</c:v>
                </c:pt>
                <c:pt idx="275">
                  <c:v>81.427199999999999</c:v>
                </c:pt>
                <c:pt idx="276">
                  <c:v>81.427199999999999</c:v>
                </c:pt>
                <c:pt idx="277">
                  <c:v>81.427199999999999</c:v>
                </c:pt>
                <c:pt idx="278">
                  <c:v>81.427199999999999</c:v>
                </c:pt>
                <c:pt idx="279">
                  <c:v>81.427199999999999</c:v>
                </c:pt>
                <c:pt idx="280">
                  <c:v>81.427199999999999</c:v>
                </c:pt>
                <c:pt idx="281">
                  <c:v>81.427199999999999</c:v>
                </c:pt>
                <c:pt idx="282">
                  <c:v>81.427199999999999</c:v>
                </c:pt>
                <c:pt idx="283">
                  <c:v>81.427199999999999</c:v>
                </c:pt>
                <c:pt idx="284">
                  <c:v>81.427199999999999</c:v>
                </c:pt>
                <c:pt idx="285">
                  <c:v>81.427199999999999</c:v>
                </c:pt>
                <c:pt idx="286">
                  <c:v>81.427199999999999</c:v>
                </c:pt>
                <c:pt idx="287">
                  <c:v>81.427199999999999</c:v>
                </c:pt>
                <c:pt idx="288">
                  <c:v>81.427199999999999</c:v>
                </c:pt>
                <c:pt idx="289">
                  <c:v>81.427199999999999</c:v>
                </c:pt>
                <c:pt idx="290">
                  <c:v>81.427199999999999</c:v>
                </c:pt>
                <c:pt idx="291">
                  <c:v>81.427199999999999</c:v>
                </c:pt>
                <c:pt idx="292">
                  <c:v>81.427199999999999</c:v>
                </c:pt>
                <c:pt idx="293">
                  <c:v>81.427199999999999</c:v>
                </c:pt>
                <c:pt idx="294">
                  <c:v>81.427199999999999</c:v>
                </c:pt>
                <c:pt idx="295">
                  <c:v>81.427199999999999</c:v>
                </c:pt>
                <c:pt idx="296">
                  <c:v>81.427199999999999</c:v>
                </c:pt>
                <c:pt idx="297">
                  <c:v>81.427199999999999</c:v>
                </c:pt>
                <c:pt idx="298">
                  <c:v>81.427199999999999</c:v>
                </c:pt>
                <c:pt idx="299">
                  <c:v>81.427199999999999</c:v>
                </c:pt>
                <c:pt idx="300">
                  <c:v>81.427199999999999</c:v>
                </c:pt>
                <c:pt idx="301">
                  <c:v>81.427199999999999</c:v>
                </c:pt>
                <c:pt idx="302">
                  <c:v>81.427199999999999</c:v>
                </c:pt>
                <c:pt idx="303">
                  <c:v>81.427199999999999</c:v>
                </c:pt>
                <c:pt idx="304">
                  <c:v>81.427199999999999</c:v>
                </c:pt>
                <c:pt idx="305">
                  <c:v>81.427199999999999</c:v>
                </c:pt>
                <c:pt idx="306">
                  <c:v>81.427199999999999</c:v>
                </c:pt>
                <c:pt idx="307">
                  <c:v>81.427199999999999</c:v>
                </c:pt>
                <c:pt idx="308">
                  <c:v>81.427199999999999</c:v>
                </c:pt>
                <c:pt idx="309">
                  <c:v>81.427199999999999</c:v>
                </c:pt>
                <c:pt idx="310">
                  <c:v>81.427199999999999</c:v>
                </c:pt>
                <c:pt idx="311">
                  <c:v>81.427199999999999</c:v>
                </c:pt>
                <c:pt idx="312">
                  <c:v>81.427199999999999</c:v>
                </c:pt>
                <c:pt idx="313">
                  <c:v>81.427199999999999</c:v>
                </c:pt>
                <c:pt idx="314">
                  <c:v>81.427199999999999</c:v>
                </c:pt>
                <c:pt idx="315">
                  <c:v>81.427199999999999</c:v>
                </c:pt>
                <c:pt idx="316">
                  <c:v>81.427199999999999</c:v>
                </c:pt>
                <c:pt idx="317">
                  <c:v>81.427199999999999</c:v>
                </c:pt>
                <c:pt idx="318">
                  <c:v>81.427199999999999</c:v>
                </c:pt>
                <c:pt idx="319">
                  <c:v>81.427199999999999</c:v>
                </c:pt>
                <c:pt idx="320">
                  <c:v>81.427199999999999</c:v>
                </c:pt>
                <c:pt idx="321">
                  <c:v>81.427199999999999</c:v>
                </c:pt>
                <c:pt idx="322">
                  <c:v>81.427199999999999</c:v>
                </c:pt>
                <c:pt idx="323">
                  <c:v>81.427199999999999</c:v>
                </c:pt>
                <c:pt idx="324">
                  <c:v>81.427199999999999</c:v>
                </c:pt>
                <c:pt idx="325">
                  <c:v>81.427199999999999</c:v>
                </c:pt>
                <c:pt idx="326">
                  <c:v>81.427199999999999</c:v>
                </c:pt>
                <c:pt idx="327">
                  <c:v>81.427199999999999</c:v>
                </c:pt>
                <c:pt idx="328">
                  <c:v>81.427199999999999</c:v>
                </c:pt>
                <c:pt idx="329">
                  <c:v>81.427199999999999</c:v>
                </c:pt>
                <c:pt idx="330">
                  <c:v>81.427199999999999</c:v>
                </c:pt>
                <c:pt idx="331">
                  <c:v>81.427199999999999</c:v>
                </c:pt>
                <c:pt idx="332">
                  <c:v>81.427199999999999</c:v>
                </c:pt>
                <c:pt idx="333">
                  <c:v>81.427199999999999</c:v>
                </c:pt>
                <c:pt idx="334">
                  <c:v>81.427199999999999</c:v>
                </c:pt>
                <c:pt idx="335">
                  <c:v>81.427199999999999</c:v>
                </c:pt>
                <c:pt idx="336">
                  <c:v>81.427199999999999</c:v>
                </c:pt>
                <c:pt idx="337">
                  <c:v>81.427199999999999</c:v>
                </c:pt>
                <c:pt idx="338">
                  <c:v>81.427199999999999</c:v>
                </c:pt>
                <c:pt idx="339">
                  <c:v>81.427199999999999</c:v>
                </c:pt>
                <c:pt idx="340">
                  <c:v>81.427199999999999</c:v>
                </c:pt>
                <c:pt idx="341">
                  <c:v>81.427199999999999</c:v>
                </c:pt>
                <c:pt idx="342">
                  <c:v>81.427199999999999</c:v>
                </c:pt>
                <c:pt idx="343">
                  <c:v>81.427199999999999</c:v>
                </c:pt>
                <c:pt idx="344">
                  <c:v>81.427199999999999</c:v>
                </c:pt>
                <c:pt idx="345">
                  <c:v>81.427199999999999</c:v>
                </c:pt>
                <c:pt idx="346">
                  <c:v>81.427199999999999</c:v>
                </c:pt>
                <c:pt idx="347">
                  <c:v>81.427199999999999</c:v>
                </c:pt>
                <c:pt idx="348">
                  <c:v>81.427199999999999</c:v>
                </c:pt>
                <c:pt idx="349">
                  <c:v>81.427199999999999</c:v>
                </c:pt>
                <c:pt idx="350">
                  <c:v>81.427199999999999</c:v>
                </c:pt>
                <c:pt idx="351">
                  <c:v>81.427199999999999</c:v>
                </c:pt>
                <c:pt idx="352">
                  <c:v>81.427199999999999</c:v>
                </c:pt>
                <c:pt idx="353">
                  <c:v>81.427199999999999</c:v>
                </c:pt>
                <c:pt idx="354">
                  <c:v>81.427199999999999</c:v>
                </c:pt>
                <c:pt idx="355">
                  <c:v>81.427199999999999</c:v>
                </c:pt>
                <c:pt idx="356">
                  <c:v>81.427199999999999</c:v>
                </c:pt>
                <c:pt idx="357">
                  <c:v>81.427199999999999</c:v>
                </c:pt>
                <c:pt idx="358">
                  <c:v>81.427199999999999</c:v>
                </c:pt>
                <c:pt idx="359">
                  <c:v>81.427199999999999</c:v>
                </c:pt>
                <c:pt idx="360">
                  <c:v>81.427199999999999</c:v>
                </c:pt>
                <c:pt idx="361">
                  <c:v>81.427199999999999</c:v>
                </c:pt>
                <c:pt idx="362">
                  <c:v>81.427199999999999</c:v>
                </c:pt>
                <c:pt idx="363">
                  <c:v>81.427199999999999</c:v>
                </c:pt>
                <c:pt idx="364">
                  <c:v>81.427199999999999</c:v>
                </c:pt>
                <c:pt idx="365">
                  <c:v>81.427199999999999</c:v>
                </c:pt>
                <c:pt idx="366">
                  <c:v>81.427199999999999</c:v>
                </c:pt>
                <c:pt idx="367">
                  <c:v>81.427199999999999</c:v>
                </c:pt>
                <c:pt idx="368">
                  <c:v>81.427199999999999</c:v>
                </c:pt>
                <c:pt idx="369">
                  <c:v>81.427199999999999</c:v>
                </c:pt>
                <c:pt idx="370">
                  <c:v>81.427199999999999</c:v>
                </c:pt>
                <c:pt idx="371">
                  <c:v>81.427199999999999</c:v>
                </c:pt>
                <c:pt idx="372">
                  <c:v>81.427199999999999</c:v>
                </c:pt>
                <c:pt idx="373">
                  <c:v>81.427199999999999</c:v>
                </c:pt>
                <c:pt idx="374">
                  <c:v>81.427199999999999</c:v>
                </c:pt>
                <c:pt idx="375">
                  <c:v>81.427199999999999</c:v>
                </c:pt>
                <c:pt idx="376">
                  <c:v>81.427199999999999</c:v>
                </c:pt>
                <c:pt idx="377">
                  <c:v>81.427199999999999</c:v>
                </c:pt>
                <c:pt idx="378">
                  <c:v>81.427199999999999</c:v>
                </c:pt>
                <c:pt idx="379">
                  <c:v>81.427199999999999</c:v>
                </c:pt>
                <c:pt idx="380">
                  <c:v>81.427199999999999</c:v>
                </c:pt>
                <c:pt idx="381">
                  <c:v>81.427199999999999</c:v>
                </c:pt>
                <c:pt idx="382">
                  <c:v>81.427199999999999</c:v>
                </c:pt>
                <c:pt idx="383">
                  <c:v>81.427199999999999</c:v>
                </c:pt>
                <c:pt idx="384">
                  <c:v>81.427199999999999</c:v>
                </c:pt>
                <c:pt idx="385">
                  <c:v>81.427199999999999</c:v>
                </c:pt>
                <c:pt idx="386">
                  <c:v>81.427199999999999</c:v>
                </c:pt>
                <c:pt idx="387">
                  <c:v>81.427199999999999</c:v>
                </c:pt>
                <c:pt idx="388">
                  <c:v>81.427199999999999</c:v>
                </c:pt>
                <c:pt idx="389">
                  <c:v>81.427199999999999</c:v>
                </c:pt>
                <c:pt idx="390">
                  <c:v>81.427199999999999</c:v>
                </c:pt>
                <c:pt idx="391">
                  <c:v>81.427199999999999</c:v>
                </c:pt>
                <c:pt idx="392">
                  <c:v>81.427199999999999</c:v>
                </c:pt>
                <c:pt idx="393">
                  <c:v>81.427199999999999</c:v>
                </c:pt>
                <c:pt idx="394">
                  <c:v>81.427199999999999</c:v>
                </c:pt>
                <c:pt idx="395">
                  <c:v>81.427199999999999</c:v>
                </c:pt>
                <c:pt idx="396">
                  <c:v>81.427199999999999</c:v>
                </c:pt>
                <c:pt idx="397">
                  <c:v>81.427199999999999</c:v>
                </c:pt>
                <c:pt idx="398">
                  <c:v>81.427199999999999</c:v>
                </c:pt>
                <c:pt idx="399">
                  <c:v>81.427199999999999</c:v>
                </c:pt>
                <c:pt idx="400">
                  <c:v>81.427199999999999</c:v>
                </c:pt>
                <c:pt idx="401">
                  <c:v>81.427199999999999</c:v>
                </c:pt>
                <c:pt idx="402">
                  <c:v>81.427199999999999</c:v>
                </c:pt>
                <c:pt idx="403">
                  <c:v>81.427199999999999</c:v>
                </c:pt>
                <c:pt idx="404">
                  <c:v>81.427199999999999</c:v>
                </c:pt>
                <c:pt idx="405">
                  <c:v>81.427199999999999</c:v>
                </c:pt>
                <c:pt idx="406">
                  <c:v>81.427199999999999</c:v>
                </c:pt>
                <c:pt idx="407">
                  <c:v>81.427199999999999</c:v>
                </c:pt>
                <c:pt idx="408">
                  <c:v>81.427199999999999</c:v>
                </c:pt>
                <c:pt idx="409">
                  <c:v>81.427199999999999</c:v>
                </c:pt>
                <c:pt idx="410">
                  <c:v>81.427199999999999</c:v>
                </c:pt>
                <c:pt idx="411">
                  <c:v>81.427199999999999</c:v>
                </c:pt>
                <c:pt idx="412">
                  <c:v>81.427199999999999</c:v>
                </c:pt>
                <c:pt idx="413">
                  <c:v>81.427199999999999</c:v>
                </c:pt>
                <c:pt idx="414">
                  <c:v>81.427199999999999</c:v>
                </c:pt>
                <c:pt idx="415">
                  <c:v>81.427199999999999</c:v>
                </c:pt>
                <c:pt idx="416">
                  <c:v>81.427199999999999</c:v>
                </c:pt>
                <c:pt idx="417">
                  <c:v>81.427199999999999</c:v>
                </c:pt>
                <c:pt idx="418">
                  <c:v>81.427199999999999</c:v>
                </c:pt>
                <c:pt idx="419">
                  <c:v>81.427199999999999</c:v>
                </c:pt>
                <c:pt idx="420">
                  <c:v>81.427199999999999</c:v>
                </c:pt>
                <c:pt idx="421">
                  <c:v>81.427199999999999</c:v>
                </c:pt>
                <c:pt idx="422">
                  <c:v>81.427199999999999</c:v>
                </c:pt>
                <c:pt idx="423">
                  <c:v>81.427199999999999</c:v>
                </c:pt>
                <c:pt idx="424">
                  <c:v>81.427199999999999</c:v>
                </c:pt>
                <c:pt idx="425">
                  <c:v>81.427199999999999</c:v>
                </c:pt>
                <c:pt idx="426">
                  <c:v>81.427199999999999</c:v>
                </c:pt>
                <c:pt idx="427">
                  <c:v>81.427199999999999</c:v>
                </c:pt>
                <c:pt idx="428">
                  <c:v>81.427199999999999</c:v>
                </c:pt>
                <c:pt idx="429">
                  <c:v>81.427199999999999</c:v>
                </c:pt>
                <c:pt idx="430">
                  <c:v>81.427199999999999</c:v>
                </c:pt>
                <c:pt idx="431">
                  <c:v>81.427199999999999</c:v>
                </c:pt>
                <c:pt idx="432">
                  <c:v>81.427199999999999</c:v>
                </c:pt>
                <c:pt idx="433">
                  <c:v>81.427199999999999</c:v>
                </c:pt>
                <c:pt idx="434">
                  <c:v>81.427199999999999</c:v>
                </c:pt>
                <c:pt idx="435">
                  <c:v>81.427199999999999</c:v>
                </c:pt>
                <c:pt idx="436">
                  <c:v>81.427199999999999</c:v>
                </c:pt>
                <c:pt idx="437">
                  <c:v>81.427199999999999</c:v>
                </c:pt>
                <c:pt idx="438">
                  <c:v>81.427199999999999</c:v>
                </c:pt>
                <c:pt idx="439">
                  <c:v>81.427199999999999</c:v>
                </c:pt>
                <c:pt idx="440">
                  <c:v>81.427199999999999</c:v>
                </c:pt>
                <c:pt idx="441">
                  <c:v>81.427199999999999</c:v>
                </c:pt>
                <c:pt idx="442">
                  <c:v>81.427199999999999</c:v>
                </c:pt>
                <c:pt idx="443">
                  <c:v>81.427199999999999</c:v>
                </c:pt>
                <c:pt idx="444">
                  <c:v>81.427199999999999</c:v>
                </c:pt>
                <c:pt idx="445">
                  <c:v>81.427199999999999</c:v>
                </c:pt>
                <c:pt idx="446">
                  <c:v>81.427199999999999</c:v>
                </c:pt>
                <c:pt idx="447">
                  <c:v>81.427199999999999</c:v>
                </c:pt>
                <c:pt idx="448">
                  <c:v>81.427199999999999</c:v>
                </c:pt>
                <c:pt idx="449">
                  <c:v>81.427199999999999</c:v>
                </c:pt>
                <c:pt idx="450">
                  <c:v>81.427199999999999</c:v>
                </c:pt>
                <c:pt idx="451">
                  <c:v>81.427199999999999</c:v>
                </c:pt>
                <c:pt idx="452">
                  <c:v>81.427199999999999</c:v>
                </c:pt>
                <c:pt idx="453">
                  <c:v>81.427199999999999</c:v>
                </c:pt>
                <c:pt idx="454">
                  <c:v>81.427199999999999</c:v>
                </c:pt>
                <c:pt idx="455">
                  <c:v>81.427199999999999</c:v>
                </c:pt>
                <c:pt idx="456">
                  <c:v>81.427199999999999</c:v>
                </c:pt>
                <c:pt idx="457">
                  <c:v>81.427199999999999</c:v>
                </c:pt>
                <c:pt idx="458">
                  <c:v>81.427199999999999</c:v>
                </c:pt>
                <c:pt idx="459">
                  <c:v>81.427199999999999</c:v>
                </c:pt>
                <c:pt idx="460">
                  <c:v>81.427199999999999</c:v>
                </c:pt>
                <c:pt idx="461">
                  <c:v>81.427199999999999</c:v>
                </c:pt>
                <c:pt idx="462">
                  <c:v>81.427199999999999</c:v>
                </c:pt>
                <c:pt idx="463">
                  <c:v>81.427199999999999</c:v>
                </c:pt>
                <c:pt idx="464">
                  <c:v>81.427199999999999</c:v>
                </c:pt>
                <c:pt idx="465">
                  <c:v>81.427199999999999</c:v>
                </c:pt>
                <c:pt idx="466">
                  <c:v>81.427199999999999</c:v>
                </c:pt>
                <c:pt idx="467">
                  <c:v>81.427199999999999</c:v>
                </c:pt>
                <c:pt idx="468">
                  <c:v>81.427199999999999</c:v>
                </c:pt>
                <c:pt idx="469">
                  <c:v>81.427199999999999</c:v>
                </c:pt>
                <c:pt idx="470">
                  <c:v>81.427199999999999</c:v>
                </c:pt>
                <c:pt idx="471">
                  <c:v>81.427199999999999</c:v>
                </c:pt>
                <c:pt idx="472">
                  <c:v>81.427199999999999</c:v>
                </c:pt>
                <c:pt idx="473">
                  <c:v>81.427199999999999</c:v>
                </c:pt>
                <c:pt idx="474">
                  <c:v>81.427199999999999</c:v>
                </c:pt>
                <c:pt idx="475">
                  <c:v>81.427199999999999</c:v>
                </c:pt>
                <c:pt idx="476">
                  <c:v>81.427199999999999</c:v>
                </c:pt>
                <c:pt idx="477">
                  <c:v>81.427199999999999</c:v>
                </c:pt>
                <c:pt idx="478">
                  <c:v>81.427199999999999</c:v>
                </c:pt>
                <c:pt idx="479">
                  <c:v>81.427199999999999</c:v>
                </c:pt>
                <c:pt idx="480">
                  <c:v>81.427199999999999</c:v>
                </c:pt>
                <c:pt idx="481">
                  <c:v>81.427199999999999</c:v>
                </c:pt>
                <c:pt idx="482">
                  <c:v>81.427199999999999</c:v>
                </c:pt>
                <c:pt idx="483">
                  <c:v>81.427199999999999</c:v>
                </c:pt>
                <c:pt idx="484">
                  <c:v>81.427199999999999</c:v>
                </c:pt>
                <c:pt idx="485">
                  <c:v>81.427199999999999</c:v>
                </c:pt>
                <c:pt idx="486">
                  <c:v>81.427199999999999</c:v>
                </c:pt>
                <c:pt idx="487">
                  <c:v>81.427199999999999</c:v>
                </c:pt>
                <c:pt idx="488">
                  <c:v>81.427199999999999</c:v>
                </c:pt>
                <c:pt idx="489">
                  <c:v>81.427199999999999</c:v>
                </c:pt>
                <c:pt idx="490">
                  <c:v>81.427199999999999</c:v>
                </c:pt>
                <c:pt idx="491">
                  <c:v>81.427199999999999</c:v>
                </c:pt>
                <c:pt idx="492">
                  <c:v>81.427199999999999</c:v>
                </c:pt>
                <c:pt idx="493">
                  <c:v>81.427199999999999</c:v>
                </c:pt>
                <c:pt idx="494">
                  <c:v>81.427199999999999</c:v>
                </c:pt>
                <c:pt idx="495">
                  <c:v>81.427199999999999</c:v>
                </c:pt>
                <c:pt idx="496">
                  <c:v>81.427199999999999</c:v>
                </c:pt>
                <c:pt idx="497">
                  <c:v>81.427199999999999</c:v>
                </c:pt>
                <c:pt idx="498">
                  <c:v>81.427199999999999</c:v>
                </c:pt>
                <c:pt idx="499">
                  <c:v>81.427199999999999</c:v>
                </c:pt>
                <c:pt idx="500">
                  <c:v>81.427199999999999</c:v>
                </c:pt>
                <c:pt idx="501">
                  <c:v>81.427199999999999</c:v>
                </c:pt>
                <c:pt idx="502">
                  <c:v>81.427199999999999</c:v>
                </c:pt>
                <c:pt idx="503">
                  <c:v>81.427199999999999</c:v>
                </c:pt>
                <c:pt idx="504">
                  <c:v>81.427199999999999</c:v>
                </c:pt>
                <c:pt idx="505">
                  <c:v>81.427199999999999</c:v>
                </c:pt>
                <c:pt idx="506">
                  <c:v>81.427199999999999</c:v>
                </c:pt>
                <c:pt idx="507">
                  <c:v>81.427199999999999</c:v>
                </c:pt>
                <c:pt idx="508">
                  <c:v>81.427199999999999</c:v>
                </c:pt>
                <c:pt idx="509">
                  <c:v>81.427199999999999</c:v>
                </c:pt>
                <c:pt idx="510">
                  <c:v>81.427199999999999</c:v>
                </c:pt>
                <c:pt idx="511">
                  <c:v>81.427199999999999</c:v>
                </c:pt>
                <c:pt idx="512">
                  <c:v>81.427199999999999</c:v>
                </c:pt>
                <c:pt idx="513">
                  <c:v>81.427199999999999</c:v>
                </c:pt>
                <c:pt idx="514">
                  <c:v>81.427199999999999</c:v>
                </c:pt>
                <c:pt idx="515">
                  <c:v>81.427199999999999</c:v>
                </c:pt>
                <c:pt idx="516">
                  <c:v>81.427199999999999</c:v>
                </c:pt>
                <c:pt idx="517">
                  <c:v>81.427199999999999</c:v>
                </c:pt>
                <c:pt idx="518">
                  <c:v>81.427199999999999</c:v>
                </c:pt>
                <c:pt idx="519">
                  <c:v>81.427199999999999</c:v>
                </c:pt>
                <c:pt idx="520">
                  <c:v>81.427199999999999</c:v>
                </c:pt>
                <c:pt idx="521">
                  <c:v>81.427199999999999</c:v>
                </c:pt>
                <c:pt idx="522">
                  <c:v>81.427199999999999</c:v>
                </c:pt>
                <c:pt idx="523">
                  <c:v>81.427199999999999</c:v>
                </c:pt>
                <c:pt idx="524">
                  <c:v>81.427199999999999</c:v>
                </c:pt>
                <c:pt idx="525">
                  <c:v>81.427199999999999</c:v>
                </c:pt>
                <c:pt idx="526">
                  <c:v>81.427199999999999</c:v>
                </c:pt>
                <c:pt idx="527">
                  <c:v>81.427199999999999</c:v>
                </c:pt>
                <c:pt idx="528">
                  <c:v>81.427199999999999</c:v>
                </c:pt>
                <c:pt idx="529">
                  <c:v>81.427199999999999</c:v>
                </c:pt>
                <c:pt idx="530">
                  <c:v>81.427199999999999</c:v>
                </c:pt>
                <c:pt idx="531">
                  <c:v>81.427199999999999</c:v>
                </c:pt>
                <c:pt idx="532">
                  <c:v>81.427199999999999</c:v>
                </c:pt>
                <c:pt idx="533">
                  <c:v>81.427199999999999</c:v>
                </c:pt>
                <c:pt idx="534">
                  <c:v>81.427199999999999</c:v>
                </c:pt>
                <c:pt idx="535">
                  <c:v>81.427199999999999</c:v>
                </c:pt>
                <c:pt idx="536">
                  <c:v>81.427199999999999</c:v>
                </c:pt>
                <c:pt idx="537">
                  <c:v>81.427199999999999</c:v>
                </c:pt>
                <c:pt idx="538">
                  <c:v>81.427199999999999</c:v>
                </c:pt>
                <c:pt idx="539">
                  <c:v>81.427199999999999</c:v>
                </c:pt>
                <c:pt idx="540">
                  <c:v>81.427199999999999</c:v>
                </c:pt>
                <c:pt idx="541">
                  <c:v>81.427199999999999</c:v>
                </c:pt>
                <c:pt idx="542">
                  <c:v>81.427199999999999</c:v>
                </c:pt>
                <c:pt idx="543">
                  <c:v>81.427199999999999</c:v>
                </c:pt>
                <c:pt idx="544">
                  <c:v>81.427199999999999</c:v>
                </c:pt>
                <c:pt idx="545">
                  <c:v>81.427199999999999</c:v>
                </c:pt>
                <c:pt idx="546">
                  <c:v>81.427199999999999</c:v>
                </c:pt>
                <c:pt idx="547">
                  <c:v>81.427199999999999</c:v>
                </c:pt>
                <c:pt idx="548">
                  <c:v>81.427199999999999</c:v>
                </c:pt>
                <c:pt idx="549">
                  <c:v>81.427199999999999</c:v>
                </c:pt>
                <c:pt idx="550">
                  <c:v>81.427199999999999</c:v>
                </c:pt>
                <c:pt idx="551">
                  <c:v>81.427199999999999</c:v>
                </c:pt>
                <c:pt idx="552">
                  <c:v>81.427199999999999</c:v>
                </c:pt>
                <c:pt idx="553">
                  <c:v>81.427199999999999</c:v>
                </c:pt>
                <c:pt idx="554">
                  <c:v>81.427199999999999</c:v>
                </c:pt>
                <c:pt idx="555">
                  <c:v>81.427199999999999</c:v>
                </c:pt>
                <c:pt idx="556">
                  <c:v>81.427199999999999</c:v>
                </c:pt>
                <c:pt idx="557">
                  <c:v>81.427199999999999</c:v>
                </c:pt>
                <c:pt idx="558">
                  <c:v>81.427199999999999</c:v>
                </c:pt>
                <c:pt idx="559">
                  <c:v>81.427199999999999</c:v>
                </c:pt>
                <c:pt idx="560">
                  <c:v>81.427199999999999</c:v>
                </c:pt>
                <c:pt idx="561">
                  <c:v>81.427199999999999</c:v>
                </c:pt>
                <c:pt idx="562">
                  <c:v>81.427199999999999</c:v>
                </c:pt>
                <c:pt idx="563">
                  <c:v>81.427199999999999</c:v>
                </c:pt>
                <c:pt idx="564">
                  <c:v>81.427199999999999</c:v>
                </c:pt>
                <c:pt idx="565">
                  <c:v>81.427199999999999</c:v>
                </c:pt>
                <c:pt idx="566">
                  <c:v>81.427199999999999</c:v>
                </c:pt>
                <c:pt idx="567">
                  <c:v>81.427199999999999</c:v>
                </c:pt>
                <c:pt idx="568">
                  <c:v>81.427199999999999</c:v>
                </c:pt>
                <c:pt idx="569">
                  <c:v>81.427199999999999</c:v>
                </c:pt>
                <c:pt idx="570">
                  <c:v>81.427199999999999</c:v>
                </c:pt>
                <c:pt idx="571">
                  <c:v>81.427199999999999</c:v>
                </c:pt>
                <c:pt idx="572">
                  <c:v>81.427199999999999</c:v>
                </c:pt>
                <c:pt idx="573">
                  <c:v>81.427199999999999</c:v>
                </c:pt>
                <c:pt idx="574">
                  <c:v>81.427199999999999</c:v>
                </c:pt>
                <c:pt idx="575">
                  <c:v>81.427199999999999</c:v>
                </c:pt>
              </c:numCache>
            </c:numRef>
          </c:yVal>
          <c:smooth val="0"/>
          <c:extLst>
            <c:ext xmlns:c16="http://schemas.microsoft.com/office/drawing/2014/chart" uri="{C3380CC4-5D6E-409C-BE32-E72D297353CC}">
              <c16:uniqueId val="{00000000-B9E5-4CDA-A60E-A2F78383C3F9}"/>
            </c:ext>
          </c:extLst>
        </c:ser>
        <c:ser>
          <c:idx val="2"/>
          <c:order val="2"/>
          <c:tx>
            <c:v>Gebotswert</c:v>
          </c:tx>
          <c:spPr>
            <a:ln w="19050" cap="rnd">
              <a:noFill/>
              <a:round/>
            </a:ln>
            <a:effectLst/>
          </c:spPr>
          <c:marker>
            <c:symbol val="circle"/>
            <c:size val="8"/>
            <c:spPr>
              <a:solidFill>
                <a:srgbClr val="FFFF99"/>
              </a:solidFill>
              <a:ln w="12700">
                <a:solidFill>
                  <a:schemeClr val="tx1"/>
                </a:solidFill>
              </a:ln>
              <a:effectLst/>
            </c:spPr>
          </c:marker>
          <c:dLbls>
            <c:dLbl>
              <c:idx val="0"/>
              <c:layout>
                <c:manualLayout>
                  <c:x val="-8.4859155695907754E-2"/>
                  <c:y val="3.7706565964619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E3-4B84-9555-D459128D8A32}"/>
                </c:ext>
              </c:extLst>
            </c:dLbl>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Lit>
              <c:formatCode>General</c:formatCode>
              <c:ptCount val="1"/>
              <c:pt idx="0">
                <c:v>694</c:v>
              </c:pt>
            </c:numLit>
          </c:xVal>
          <c:yVal>
            <c:numRef>
              <c:f>Rechner!$E$8</c:f>
              <c:numCache>
                <c:formatCode>#,##0.00</c:formatCode>
                <c:ptCount val="1"/>
                <c:pt idx="0">
                  <c:v>96</c:v>
                </c:pt>
              </c:numCache>
            </c:numRef>
          </c:yVal>
          <c:smooth val="0"/>
          <c:extLst>
            <c:ext xmlns:c16="http://schemas.microsoft.com/office/drawing/2014/chart" uri="{C3380CC4-5D6E-409C-BE32-E72D297353CC}">
              <c16:uniqueId val="{00000002-3DAA-413B-8F95-3D20D14C372D}"/>
            </c:ext>
          </c:extLst>
        </c:ser>
        <c:ser>
          <c:idx val="1"/>
          <c:order val="3"/>
          <c:tx>
            <c:v>Anzulegender Wert (azW)</c:v>
          </c:tx>
          <c:spPr>
            <a:ln w="19050" cap="rnd">
              <a:noFill/>
              <a:round/>
            </a:ln>
            <a:effectLst/>
          </c:spPr>
          <c:marker>
            <c:symbol val="circle"/>
            <c:size val="8"/>
            <c:spPr>
              <a:solidFill>
                <a:schemeClr val="accent3">
                  <a:lumMod val="60000"/>
                  <a:lumOff val="40000"/>
                </a:schemeClr>
              </a:solidFill>
              <a:ln w="12700">
                <a:solidFill>
                  <a:schemeClr val="tx1"/>
                </a:solidFill>
              </a:ln>
              <a:effectLst/>
            </c:spPr>
          </c:marker>
          <c:dLbls>
            <c:dLbl>
              <c:idx val="0"/>
              <c:layout>
                <c:manualLayout>
                  <c:x val="-7.8940135094967157E-3"/>
                  <c:y val="-4.461854832868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3-4B84-9555-D459128D8A3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Rechner!$E$12</c:f>
              <c:numCache>
                <c:formatCode>#,##0</c:formatCode>
                <c:ptCount val="1"/>
                <c:pt idx="0">
                  <c:v>730.64</c:v>
                </c:pt>
              </c:numCache>
            </c:numRef>
          </c:xVal>
          <c:yVal>
            <c:numRef>
              <c:f>Rechner!$E$20</c:f>
              <c:numCache>
                <c:formatCode>#,##0.00</c:formatCode>
                <c:ptCount val="1"/>
                <c:pt idx="0">
                  <c:v>98.5787761339339</c:v>
                </c:pt>
              </c:numCache>
            </c:numRef>
          </c:yVal>
          <c:smooth val="0"/>
          <c:extLst>
            <c:ext xmlns:c16="http://schemas.microsoft.com/office/drawing/2014/chart" uri="{C3380CC4-5D6E-409C-BE32-E72D297353CC}">
              <c16:uniqueId val="{00000001-3DAA-413B-8F95-3D20D14C372D}"/>
            </c:ext>
          </c:extLst>
        </c:ser>
        <c:dLbls>
          <c:showLegendKey val="0"/>
          <c:showVal val="0"/>
          <c:showCatName val="0"/>
          <c:showSerName val="0"/>
          <c:showPercent val="0"/>
          <c:showBubbleSize val="0"/>
        </c:dLbls>
        <c:axId val="488009400"/>
        <c:axId val="488000544"/>
      </c:scatterChart>
      <c:valAx>
        <c:axId val="488009400"/>
        <c:scaling>
          <c:orientation val="minMax"/>
          <c:max val="1100"/>
          <c:min val="4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rgbClr val="AB2024"/>
                    </a:solidFill>
                    <a:latin typeface="+mn-lt"/>
                    <a:ea typeface="+mn-ea"/>
                    <a:cs typeface="+mn-cs"/>
                  </a:defRPr>
                </a:pPr>
                <a:r>
                  <a:rPr lang="de-DE" sz="1300">
                    <a:solidFill>
                      <a:srgbClr val="AB2024"/>
                    </a:solidFill>
                  </a:rPr>
                  <a:t>Jahresertrag </a:t>
                </a:r>
                <a:r>
                  <a:rPr lang="de-DE" sz="1300" baseline="0">
                    <a:solidFill>
                      <a:srgbClr val="AB2024"/>
                    </a:solidFill>
                  </a:rPr>
                  <a:t> [kWh/m</a:t>
                </a:r>
                <a:r>
                  <a:rPr lang="de-DE" sz="1300" baseline="30000">
                    <a:solidFill>
                      <a:srgbClr val="AB2024"/>
                    </a:solidFill>
                  </a:rPr>
                  <a:t>2</a:t>
                </a:r>
                <a:r>
                  <a:rPr lang="de-DE" sz="1300" baseline="0">
                    <a:solidFill>
                      <a:srgbClr val="AB2024"/>
                    </a:solidFill>
                  </a:rPr>
                  <a:t>]</a:t>
                </a:r>
                <a:endParaRPr lang="de-DE" sz="1300">
                  <a:solidFill>
                    <a:srgbClr val="AB2024"/>
                  </a:solidFill>
                </a:endParaRPr>
              </a:p>
            </c:rich>
          </c:tx>
          <c:overlay val="0"/>
          <c:spPr>
            <a:noFill/>
            <a:ln>
              <a:noFill/>
            </a:ln>
            <a:effectLst/>
          </c:spPr>
          <c:txPr>
            <a:bodyPr rot="0" spcFirstLastPara="1" vertOverflow="ellipsis" vert="horz" wrap="square" anchor="ctr" anchorCtr="1"/>
            <a:lstStyle/>
            <a:p>
              <a:pPr>
                <a:defRPr sz="1400" b="0" i="0" u="none" strike="noStrike" kern="1200" baseline="0">
                  <a:solidFill>
                    <a:srgbClr val="AB2024"/>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88000544"/>
        <c:crosses val="autoZero"/>
        <c:crossBetween val="midCat"/>
      </c:valAx>
      <c:valAx>
        <c:axId val="488000544"/>
        <c:scaling>
          <c:orientation val="minMax"/>
          <c:max val="130"/>
          <c:min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350">
                    <a:solidFill>
                      <a:srgbClr val="AB2024"/>
                    </a:solidFill>
                  </a:rPr>
                  <a:t>Vergütung [EUR/MWh]</a:t>
                </a:r>
              </a:p>
            </c:rich>
          </c:tx>
          <c:layout>
            <c:manualLayout>
              <c:xMode val="edge"/>
              <c:yMode val="edge"/>
              <c:x val="2.3512088744845821E-2"/>
              <c:y val="0.23481938318448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88009400"/>
        <c:crosses val="autoZero"/>
        <c:crossBetween val="midCat"/>
      </c:valAx>
      <c:spPr>
        <a:noFill/>
        <a:ln>
          <a:noFill/>
        </a:ln>
        <a:effectLst/>
      </c:spPr>
    </c:plotArea>
    <c:legend>
      <c:legendPos val="r"/>
      <c:layout>
        <c:manualLayout>
          <c:xMode val="edge"/>
          <c:yMode val="edge"/>
          <c:x val="0.54606392438050544"/>
          <c:y val="9.1666787064460978E-2"/>
          <c:w val="0.41472978319440401"/>
          <c:h val="0.27548656175506137"/>
        </c:manualLayout>
      </c:layout>
      <c:overlay val="1"/>
      <c:spPr>
        <a:solidFill>
          <a:schemeClr val="bg1"/>
        </a:solidFill>
        <a:ln>
          <a:solidFill>
            <a:srgbClr val="AB2024"/>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6350" cap="flat" cmpd="sng" algn="ctr">
      <a:solidFill>
        <a:srgbClr val="AB2024"/>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2979</xdr:colOff>
      <xdr:row>21</xdr:row>
      <xdr:rowOff>141569</xdr:rowOff>
    </xdr:from>
    <xdr:to>
      <xdr:col>4</xdr:col>
      <xdr:colOff>355179</xdr:colOff>
      <xdr:row>25</xdr:row>
      <xdr:rowOff>254010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692" y="5951819"/>
          <a:ext cx="1800000" cy="76490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165099</xdr:colOff>
      <xdr:row>5</xdr:row>
      <xdr:rowOff>0</xdr:rowOff>
    </xdr:from>
    <xdr:to>
      <xdr:col>9</xdr:col>
      <xdr:colOff>0</xdr:colOff>
      <xdr:row>24</xdr:row>
      <xdr:rowOff>590550</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15130</xdr:colOff>
      <xdr:row>24</xdr:row>
      <xdr:rowOff>186096</xdr:rowOff>
    </xdr:from>
    <xdr:to>
      <xdr:col>5</xdr:col>
      <xdr:colOff>91107</xdr:colOff>
      <xdr:row>26</xdr:row>
      <xdr:rowOff>118072</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282" y="4157607"/>
          <a:ext cx="1798760" cy="764378"/>
        </a:xfrm>
        <a:prstGeom prst="rect">
          <a:avLst/>
        </a:prstGeom>
      </xdr:spPr>
    </xdr:pic>
    <xdr:clientData/>
  </xdr:twoCellAnchor>
  <xdr:oneCellAnchor>
    <xdr:from>
      <xdr:col>7</xdr:col>
      <xdr:colOff>1501775</xdr:colOff>
      <xdr:row>3</xdr:row>
      <xdr:rowOff>190500</xdr:rowOff>
    </xdr:from>
    <xdr:ext cx="4048125" cy="25400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4683125" y="723900"/>
          <a:ext cx="4048125" cy="254000"/>
        </a:xfrm>
        <a:prstGeom prst="rect">
          <a:avLst/>
        </a:prstGeom>
        <a:solidFill>
          <a:schemeClr val="bg1"/>
        </a:solidFill>
        <a:ln w="6350">
          <a:solidFill>
            <a:srgbClr val="AB202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de-DE" sz="1200">
              <a:solidFill>
                <a:srgbClr val="AB2024"/>
              </a:solidFill>
            </a:rPr>
            <a:t>Grafik zur Berechnung der Marktprämie nach dem EAG</a:t>
          </a:r>
        </a:p>
      </xdr:txBody>
    </xdr:sp>
    <xdr:clientData/>
  </xdr:one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619&amp;FassungVom=2022-04-13" TargetMode="External"/><Relationship Id="rId2" Type="http://schemas.openxmlformats.org/officeDocument/2006/relationships/hyperlink" Target="https://www.ris.bka.gv.at/Dokumente/BgblAuth/BGBLA_2022_II_369/BGBLA_2022_II_369.html" TargetMode="External"/><Relationship Id="rId1" Type="http://schemas.openxmlformats.org/officeDocument/2006/relationships/hyperlink" Target="https://www.bmk.gv.at/dam/jcr:31ab5406-2c06-450c-94f7-e8950dc007f5/EAG_erlaeuterungen.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29"/>
  <sheetViews>
    <sheetView showGridLines="0" topLeftCell="A7" workbookViewId="0">
      <selection activeCell="F23" sqref="F23:H23"/>
    </sheetView>
  </sheetViews>
  <sheetFormatPr baseColWidth="10" defaultColWidth="10.6640625" defaultRowHeight="16"/>
  <cols>
    <col min="1" max="1" width="2.6640625" style="12" customWidth="1"/>
    <col min="2" max="2" width="2.5" style="12" customWidth="1"/>
    <col min="3" max="3" width="16" style="12" customWidth="1"/>
    <col min="4" max="4" width="4.33203125" style="12" customWidth="1"/>
    <col min="5" max="5" width="39.83203125" style="12" customWidth="1"/>
    <col min="6" max="6" width="61.33203125" style="12" customWidth="1"/>
    <col min="7" max="7" width="1.33203125" style="12" customWidth="1"/>
    <col min="8" max="8" width="19.1640625" style="12" customWidth="1"/>
    <col min="9" max="9" width="2.5" style="12" customWidth="1"/>
    <col min="10" max="10" width="1.83203125" style="12" customWidth="1"/>
    <col min="11" max="11" width="0.6640625" style="12" customWidth="1"/>
    <col min="12" max="16384" width="10.6640625" style="12"/>
  </cols>
  <sheetData>
    <row r="1" spans="1:12" ht="14.75" customHeight="1">
      <c r="A1" s="5"/>
      <c r="B1" s="5"/>
      <c r="C1" s="5"/>
      <c r="D1" s="5"/>
      <c r="E1" s="5"/>
      <c r="F1" s="5"/>
      <c r="G1" s="5"/>
      <c r="H1" s="5"/>
      <c r="I1" s="5"/>
      <c r="J1" s="5"/>
      <c r="K1" s="5"/>
      <c r="L1" s="5"/>
    </row>
    <row r="2" spans="1:12" ht="12.5" customHeight="1">
      <c r="A2" s="5"/>
      <c r="B2" s="82"/>
      <c r="C2" s="82"/>
      <c r="D2" s="82"/>
      <c r="E2" s="112" t="s">
        <v>14</v>
      </c>
      <c r="F2" s="112"/>
      <c r="G2" s="85"/>
      <c r="H2" s="110"/>
      <c r="I2" s="110"/>
      <c r="J2" s="14"/>
      <c r="K2" s="14"/>
      <c r="L2" s="11"/>
    </row>
    <row r="3" spans="1:12" ht="12.5" customHeight="1">
      <c r="A3" s="63"/>
      <c r="B3" s="13"/>
      <c r="C3" s="65"/>
      <c r="D3" s="17"/>
      <c r="E3" s="112"/>
      <c r="F3" s="112"/>
      <c r="G3" s="86"/>
      <c r="H3" s="17"/>
      <c r="I3" s="17"/>
      <c r="J3" s="66"/>
      <c r="K3" s="14"/>
      <c r="L3" s="11"/>
    </row>
    <row r="4" spans="1:12" ht="12" customHeight="1">
      <c r="A4" s="64"/>
      <c r="B4" s="14"/>
      <c r="C4" s="14"/>
      <c r="D4" s="14"/>
      <c r="E4" s="14"/>
      <c r="F4" s="14"/>
      <c r="G4" s="14"/>
      <c r="H4" s="14"/>
      <c r="I4" s="14"/>
      <c r="J4" s="66"/>
      <c r="K4" s="14"/>
      <c r="L4" s="11"/>
    </row>
    <row r="5" spans="1:12" ht="19">
      <c r="A5" s="64"/>
      <c r="B5" s="14"/>
      <c r="C5" s="69" t="s">
        <v>15</v>
      </c>
      <c r="D5" s="111" t="s">
        <v>16</v>
      </c>
      <c r="E5" s="111"/>
      <c r="F5" s="111"/>
      <c r="G5" s="70"/>
      <c r="H5" s="69" t="s">
        <v>17</v>
      </c>
      <c r="I5" s="15"/>
      <c r="J5" s="66"/>
      <c r="K5" s="14"/>
      <c r="L5" s="11"/>
    </row>
    <row r="6" spans="1:12" ht="9.5" customHeight="1">
      <c r="A6" s="64"/>
      <c r="B6" s="14"/>
      <c r="C6" s="71"/>
      <c r="D6" s="71"/>
      <c r="E6" s="71"/>
      <c r="F6" s="71"/>
      <c r="G6" s="71"/>
      <c r="H6" s="72"/>
      <c r="I6" s="15"/>
      <c r="J6" s="66"/>
      <c r="K6" s="14"/>
      <c r="L6" s="11"/>
    </row>
    <row r="7" spans="1:12" ht="6" customHeight="1">
      <c r="A7" s="64"/>
      <c r="B7" s="14"/>
      <c r="C7" s="74"/>
      <c r="D7" s="75"/>
      <c r="E7" s="75"/>
      <c r="F7" s="75"/>
      <c r="G7" s="76"/>
      <c r="H7" s="77"/>
      <c r="I7" s="15"/>
      <c r="J7" s="66"/>
      <c r="K7" s="14"/>
      <c r="L7" s="11"/>
    </row>
    <row r="8" spans="1:12" ht="45.75" customHeight="1">
      <c r="A8" s="64"/>
      <c r="B8" s="14"/>
      <c r="C8" s="94" t="s">
        <v>35</v>
      </c>
      <c r="D8" s="108" t="s">
        <v>47</v>
      </c>
      <c r="E8" s="109"/>
      <c r="F8" s="109"/>
      <c r="G8" s="95"/>
      <c r="H8" s="68" t="s">
        <v>50</v>
      </c>
      <c r="I8" s="15"/>
      <c r="J8" s="66"/>
      <c r="K8" s="14"/>
      <c r="L8" s="11"/>
    </row>
    <row r="9" spans="1:12" ht="6" customHeight="1">
      <c r="A9" s="64"/>
      <c r="B9" s="14"/>
      <c r="C9" s="74"/>
      <c r="D9" s="75"/>
      <c r="E9" s="75"/>
      <c r="F9" s="75"/>
      <c r="G9" s="76"/>
      <c r="H9" s="77"/>
      <c r="I9" s="15"/>
      <c r="J9" s="66"/>
      <c r="K9" s="14"/>
      <c r="L9" s="11"/>
    </row>
    <row r="10" spans="1:12" ht="43.5" customHeight="1">
      <c r="A10" s="64"/>
      <c r="B10" s="14"/>
      <c r="C10" s="99" t="s">
        <v>33</v>
      </c>
      <c r="D10" s="103" t="s">
        <v>34</v>
      </c>
      <c r="E10" s="103"/>
      <c r="F10" s="103"/>
      <c r="G10" s="100"/>
      <c r="H10" s="98" t="s">
        <v>37</v>
      </c>
      <c r="I10" s="16"/>
      <c r="J10" s="67"/>
      <c r="K10" s="14"/>
      <c r="L10" s="11"/>
    </row>
    <row r="11" spans="1:12" ht="6" customHeight="1">
      <c r="A11" s="64"/>
      <c r="B11" s="14"/>
      <c r="C11" s="74"/>
      <c r="D11" s="75"/>
      <c r="E11" s="75"/>
      <c r="F11" s="75"/>
      <c r="G11" s="76"/>
      <c r="H11" s="7"/>
      <c r="I11" s="15"/>
      <c r="J11" s="66"/>
      <c r="K11" s="14"/>
      <c r="L11" s="11"/>
    </row>
    <row r="12" spans="1:12" ht="43.5" customHeight="1">
      <c r="A12" s="64"/>
      <c r="B12" s="14"/>
      <c r="C12" s="73" t="s">
        <v>18</v>
      </c>
      <c r="D12" s="107" t="s">
        <v>27</v>
      </c>
      <c r="E12" s="107"/>
      <c r="F12" s="107"/>
      <c r="G12" s="87"/>
      <c r="H12" s="68" t="s">
        <v>45</v>
      </c>
      <c r="I12" s="15"/>
      <c r="J12" s="66"/>
      <c r="K12" s="14"/>
      <c r="L12" s="11"/>
    </row>
    <row r="13" spans="1:12">
      <c r="A13" s="64"/>
      <c r="B13" s="14"/>
      <c r="C13" s="96"/>
      <c r="D13" s="113" t="s">
        <v>24</v>
      </c>
      <c r="E13" s="113"/>
      <c r="F13" s="113"/>
      <c r="G13" s="97"/>
      <c r="H13" s="96"/>
      <c r="I13" s="16"/>
      <c r="J13" s="67"/>
      <c r="K13" s="14"/>
      <c r="L13" s="11"/>
    </row>
    <row r="14" spans="1:12" ht="6" customHeight="1">
      <c r="A14" s="64"/>
      <c r="B14" s="14"/>
      <c r="C14" s="78"/>
      <c r="D14" s="88"/>
      <c r="E14" s="88"/>
      <c r="F14" s="88"/>
      <c r="G14" s="80"/>
      <c r="H14" s="78"/>
      <c r="I14" s="16"/>
      <c r="J14" s="67"/>
      <c r="K14" s="14"/>
      <c r="L14" s="11"/>
    </row>
    <row r="15" spans="1:12" ht="43.5" customHeight="1">
      <c r="A15" s="64"/>
      <c r="B15" s="14"/>
      <c r="C15" s="101" t="s">
        <v>25</v>
      </c>
      <c r="D15" s="103" t="s">
        <v>28</v>
      </c>
      <c r="E15" s="103"/>
      <c r="F15" s="103"/>
      <c r="G15" s="100"/>
      <c r="H15" s="102" t="s">
        <v>45</v>
      </c>
      <c r="I15" s="16"/>
      <c r="J15" s="67"/>
      <c r="K15" s="14"/>
      <c r="L15" s="11"/>
    </row>
    <row r="16" spans="1:12" ht="6" customHeight="1">
      <c r="A16" s="64"/>
      <c r="B16" s="14"/>
      <c r="C16" s="79"/>
      <c r="D16" s="89"/>
      <c r="E16" s="89"/>
      <c r="F16" s="89"/>
      <c r="G16" s="81"/>
      <c r="H16" s="78"/>
      <c r="I16" s="16"/>
      <c r="J16" s="67"/>
      <c r="K16" s="14"/>
      <c r="L16" s="11"/>
    </row>
    <row r="17" spans="1:12" ht="43.5" customHeight="1">
      <c r="A17" s="64"/>
      <c r="B17" s="14"/>
      <c r="C17" s="73" t="s">
        <v>19</v>
      </c>
      <c r="D17" s="107" t="s">
        <v>29</v>
      </c>
      <c r="E17" s="107"/>
      <c r="F17" s="107"/>
      <c r="G17" s="87"/>
      <c r="H17" s="68" t="s">
        <v>46</v>
      </c>
      <c r="I17" s="16"/>
      <c r="J17" s="67"/>
      <c r="K17" s="14"/>
      <c r="L17" s="11"/>
    </row>
    <row r="18" spans="1:12" ht="6" customHeight="1">
      <c r="A18" s="64"/>
      <c r="B18" s="14"/>
      <c r="C18" s="78"/>
      <c r="D18" s="88"/>
      <c r="E18" s="88"/>
      <c r="F18" s="88"/>
      <c r="G18" s="80"/>
      <c r="H18" s="78"/>
      <c r="I18" s="16"/>
      <c r="J18" s="67"/>
      <c r="K18" s="14"/>
      <c r="L18" s="11"/>
    </row>
    <row r="19" spans="1:12" ht="51" customHeight="1">
      <c r="A19" s="64"/>
      <c r="B19" s="14"/>
      <c r="C19" s="101" t="s">
        <v>20</v>
      </c>
      <c r="D19" s="103" t="s">
        <v>43</v>
      </c>
      <c r="E19" s="103"/>
      <c r="F19" s="103"/>
      <c r="G19" s="100"/>
      <c r="H19" s="102" t="s">
        <v>38</v>
      </c>
      <c r="I19" s="16"/>
      <c r="J19" s="67"/>
      <c r="K19" s="14"/>
      <c r="L19" s="11"/>
    </row>
    <row r="20" spans="1:12" ht="5.25" customHeight="1">
      <c r="A20" s="64"/>
      <c r="B20" s="14"/>
      <c r="C20" s="16"/>
      <c r="D20" s="16"/>
      <c r="E20" s="16"/>
      <c r="F20" s="16"/>
      <c r="G20" s="16"/>
      <c r="H20" s="16"/>
      <c r="I20" s="16"/>
      <c r="J20" s="67"/>
      <c r="K20" s="14"/>
      <c r="L20" s="11"/>
    </row>
    <row r="21" spans="1:12" ht="51" customHeight="1">
      <c r="A21" s="64"/>
      <c r="B21" s="14"/>
      <c r="C21" s="73" t="s">
        <v>36</v>
      </c>
      <c r="D21" s="107" t="s">
        <v>44</v>
      </c>
      <c r="E21" s="107"/>
      <c r="F21" s="107"/>
      <c r="G21" s="87"/>
      <c r="H21" s="68" t="s">
        <v>48</v>
      </c>
      <c r="I21" s="16"/>
      <c r="J21" s="67"/>
      <c r="K21" s="14"/>
      <c r="L21" s="11"/>
    </row>
    <row r="22" spans="1:12">
      <c r="A22" s="64"/>
      <c r="B22" s="14"/>
      <c r="C22" s="16"/>
      <c r="E22" s="83"/>
      <c r="F22" s="104" t="s">
        <v>23</v>
      </c>
      <c r="G22" s="104"/>
      <c r="H22" s="104"/>
      <c r="I22" s="16"/>
      <c r="J22" s="67"/>
      <c r="K22" s="14"/>
      <c r="L22" s="11"/>
    </row>
    <row r="23" spans="1:12">
      <c r="A23" s="64"/>
      <c r="B23" s="14"/>
      <c r="E23" s="84"/>
      <c r="F23" s="104" t="s">
        <v>22</v>
      </c>
      <c r="G23" s="104"/>
      <c r="H23" s="104"/>
      <c r="I23" s="16"/>
      <c r="J23" s="67"/>
      <c r="K23" s="14"/>
      <c r="L23" s="11"/>
    </row>
    <row r="24" spans="1:12">
      <c r="A24" s="64"/>
      <c r="B24" s="14"/>
      <c r="E24" s="84"/>
      <c r="F24" s="104" t="s">
        <v>21</v>
      </c>
      <c r="G24" s="104"/>
      <c r="H24" s="104"/>
      <c r="I24" s="16"/>
      <c r="J24" s="67"/>
      <c r="K24" s="14"/>
      <c r="L24" s="11"/>
    </row>
    <row r="25" spans="1:12" ht="4.25" customHeight="1">
      <c r="A25" s="64"/>
      <c r="B25" s="14"/>
      <c r="H25" s="16"/>
      <c r="J25" s="67"/>
      <c r="K25" s="14"/>
      <c r="L25" s="11"/>
    </row>
    <row r="26" spans="1:12" ht="32" customHeight="1">
      <c r="A26" s="64"/>
      <c r="B26" s="14"/>
      <c r="C26" s="14"/>
      <c r="D26" s="14"/>
      <c r="E26" s="14"/>
      <c r="F26" s="14"/>
      <c r="G26" s="14"/>
      <c r="H26" s="90" t="s">
        <v>49</v>
      </c>
      <c r="J26" s="67"/>
      <c r="K26" s="14"/>
      <c r="L26" s="11"/>
    </row>
    <row r="27" spans="1:12" ht="2.75" customHeight="1">
      <c r="A27" s="64"/>
      <c r="B27" s="14"/>
      <c r="C27" s="14"/>
      <c r="D27" s="14"/>
      <c r="E27" s="14"/>
      <c r="F27" s="14"/>
      <c r="G27" s="14"/>
      <c r="H27" s="14"/>
      <c r="I27" s="14"/>
      <c r="J27" s="66"/>
      <c r="K27" s="14"/>
      <c r="L27" s="11"/>
    </row>
    <row r="28" spans="1:12">
      <c r="A28" s="11"/>
      <c r="B28" s="106"/>
      <c r="C28" s="106"/>
      <c r="D28" s="106"/>
      <c r="E28" s="106"/>
      <c r="F28" s="106"/>
      <c r="G28" s="106"/>
      <c r="H28" s="106"/>
      <c r="I28" s="106"/>
      <c r="J28" s="14"/>
      <c r="K28" s="14"/>
      <c r="L28" s="11"/>
    </row>
    <row r="29" spans="1:12">
      <c r="B29" s="105"/>
      <c r="C29" s="105"/>
      <c r="D29" s="105"/>
      <c r="E29" s="105"/>
      <c r="F29" s="105"/>
      <c r="G29" s="105"/>
      <c r="H29" s="105"/>
      <c r="I29" s="105"/>
    </row>
  </sheetData>
  <sheetProtection algorithmName="SHA-512" hashValue="UHQ45k5JP/3pyhtFfuWizN9sNYueh8z8qeJU047X8bRYyMab6EMlV0GFlgsQfmb3GeTVWEwH+HVTJHUBOSySew==" saltValue="f2IbDNA8c5nFK9GMEsmGXg==" spinCount="100000" sheet="1" selectLockedCells="1"/>
  <mergeCells count="16">
    <mergeCell ref="D15:F15"/>
    <mergeCell ref="D17:F17"/>
    <mergeCell ref="D10:F10"/>
    <mergeCell ref="D8:F8"/>
    <mergeCell ref="H2:I2"/>
    <mergeCell ref="D12:F12"/>
    <mergeCell ref="D5:F5"/>
    <mergeCell ref="E2:F3"/>
    <mergeCell ref="D13:F13"/>
    <mergeCell ref="D19:F19"/>
    <mergeCell ref="F23:H23"/>
    <mergeCell ref="F24:H24"/>
    <mergeCell ref="F22:H22"/>
    <mergeCell ref="B29:I29"/>
    <mergeCell ref="B28:I28"/>
    <mergeCell ref="D21:F21"/>
  </mergeCells>
  <hyperlinks>
    <hyperlink ref="F24" r:id="rId1" display="https://www.bmk.gv.at/dam/jcr:31ab5406-2c06-450c-94f7-e8950dc007f5/EAG_erlaeuterungen.pdf " xr:uid="{00000000-0004-0000-0000-000000000000}"/>
    <hyperlink ref="F23" r:id="rId2" display="https://www.ris.bka.gv.at/Dokumente/BgblAuth/BGBLA_2022_II_369/BGBLA_2022_II_369.html" xr:uid="{00000000-0004-0000-0000-000001000000}"/>
    <hyperlink ref="F22" r:id="rId3" display="https://www.ris.bka.gv.at/GeltendeFassung.wxe?Abfrage=Bundesnormen&amp;Gesetzesnummer=20011619&amp;FassungVom=2022-04-13 " xr:uid="{00000000-0004-0000-0000-000002000000}"/>
  </hyperlinks>
  <pageMargins left="0" right="0" top="0" bottom="0" header="0" footer="0"/>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L44"/>
  <sheetViews>
    <sheetView showGridLines="0" tabSelected="1" zoomScaleNormal="100" workbookViewId="0">
      <selection activeCell="E8" sqref="E8:F8"/>
    </sheetView>
  </sheetViews>
  <sheetFormatPr baseColWidth="10" defaultColWidth="11.5" defaultRowHeight="13"/>
  <cols>
    <col min="1" max="1" width="2.6640625" style="18" customWidth="1"/>
    <col min="2" max="2" width="2.33203125" style="18" customWidth="1"/>
    <col min="3" max="3" width="5.6640625" style="18" customWidth="1"/>
    <col min="4" max="4" width="13.5" style="18" customWidth="1"/>
    <col min="5" max="6" width="4.6640625" style="18" customWidth="1"/>
    <col min="7" max="7" width="12.6640625" style="18" customWidth="1"/>
    <col min="8" max="8" width="63.6640625" style="18" customWidth="1"/>
    <col min="9" max="9" width="35.33203125" style="18" customWidth="1"/>
    <col min="10" max="10" width="2.33203125" style="18" customWidth="1"/>
    <col min="11" max="11" width="0.6640625" style="18" customWidth="1"/>
    <col min="12" max="12" width="2.1640625" style="18" customWidth="1"/>
    <col min="13" max="16384" width="11.5" style="18"/>
  </cols>
  <sheetData>
    <row r="1" spans="2:12" ht="14.75" customHeight="1"/>
    <row r="2" spans="2:12" ht="12.5" customHeight="1">
      <c r="B2" s="19"/>
      <c r="C2" s="19"/>
      <c r="D2" s="19"/>
      <c r="E2" s="20"/>
      <c r="F2" s="20"/>
      <c r="G2" s="115" t="s">
        <v>10</v>
      </c>
      <c r="H2" s="115"/>
      <c r="I2" s="20"/>
      <c r="J2" s="20"/>
      <c r="K2" s="21"/>
      <c r="L2" s="21"/>
    </row>
    <row r="3" spans="2:12" ht="12.5" customHeight="1">
      <c r="B3" s="59"/>
      <c r="C3" s="60"/>
      <c r="D3" s="60"/>
      <c r="E3" s="61"/>
      <c r="F3" s="62"/>
      <c r="G3" s="115"/>
      <c r="H3" s="115"/>
      <c r="I3" s="55"/>
      <c r="J3" s="49"/>
      <c r="K3" s="21"/>
      <c r="L3" s="21"/>
    </row>
    <row r="4" spans="2:12" s="21" customFormat="1" ht="15.5" customHeight="1">
      <c r="B4" s="53"/>
      <c r="C4" s="20"/>
      <c r="D4" s="20"/>
      <c r="E4" s="20"/>
      <c r="F4" s="20"/>
      <c r="G4" s="20"/>
      <c r="H4" s="20"/>
      <c r="I4" s="20"/>
      <c r="J4" s="40"/>
    </row>
    <row r="5" spans="2:12" s="21" customFormat="1" ht="10.25" customHeight="1">
      <c r="B5" s="53"/>
      <c r="C5" s="32"/>
      <c r="D5" s="117" t="s">
        <v>13</v>
      </c>
      <c r="E5" s="118"/>
      <c r="F5" s="47"/>
      <c r="G5" s="22"/>
      <c r="H5" s="22"/>
      <c r="I5" s="20"/>
      <c r="J5" s="40"/>
    </row>
    <row r="6" spans="2:12" s="21" customFormat="1" ht="10.25" customHeight="1">
      <c r="B6" s="45"/>
      <c r="C6" s="46"/>
      <c r="D6" s="119"/>
      <c r="E6" s="120"/>
      <c r="F6" s="48"/>
      <c r="G6" s="49"/>
      <c r="H6" s="22"/>
      <c r="I6" s="20"/>
      <c r="J6" s="40"/>
    </row>
    <row r="7" spans="2:12" s="21" customFormat="1" ht="9.5" customHeight="1">
      <c r="B7" s="45"/>
      <c r="C7" s="20"/>
      <c r="D7" s="20"/>
      <c r="E7" s="36"/>
      <c r="F7" s="20"/>
      <c r="G7" s="40"/>
      <c r="H7" s="20"/>
      <c r="I7" s="20"/>
      <c r="J7" s="40"/>
    </row>
    <row r="8" spans="2:12" s="21" customFormat="1" ht="19">
      <c r="B8" s="45"/>
      <c r="C8" s="133" t="s">
        <v>40</v>
      </c>
      <c r="D8" s="134"/>
      <c r="E8" s="121">
        <v>96</v>
      </c>
      <c r="F8" s="122"/>
      <c r="G8" s="41" t="s">
        <v>0</v>
      </c>
      <c r="H8" s="22"/>
      <c r="I8" s="20"/>
      <c r="J8" s="40"/>
    </row>
    <row r="9" spans="2:12" s="21" customFormat="1" ht="7.25" customHeight="1">
      <c r="B9" s="45"/>
      <c r="C9" s="28"/>
      <c r="D9" s="28"/>
      <c r="E9" s="28"/>
      <c r="F9" s="34"/>
      <c r="G9" s="42"/>
      <c r="H9" s="22"/>
      <c r="I9" s="20"/>
      <c r="J9" s="40"/>
    </row>
    <row r="10" spans="2:12" s="21" customFormat="1" ht="19">
      <c r="B10" s="45"/>
      <c r="C10" s="44"/>
      <c r="D10" s="29" t="s">
        <v>30</v>
      </c>
      <c r="E10" s="123">
        <v>1700</v>
      </c>
      <c r="F10" s="124"/>
      <c r="G10" s="41" t="s">
        <v>11</v>
      </c>
      <c r="H10" s="22"/>
      <c r="I10" s="20"/>
      <c r="J10" s="40"/>
    </row>
    <row r="11" spans="2:12" s="21" customFormat="1" ht="7.25" customHeight="1">
      <c r="B11" s="45"/>
      <c r="C11" s="29"/>
      <c r="D11" s="29"/>
      <c r="E11" s="29"/>
      <c r="F11" s="35"/>
      <c r="G11" s="41"/>
      <c r="H11" s="22"/>
      <c r="I11" s="20"/>
      <c r="J11" s="40"/>
    </row>
    <row r="12" spans="2:12" s="21" customFormat="1" ht="19">
      <c r="B12" s="45"/>
      <c r="C12" s="133" t="s">
        <v>31</v>
      </c>
      <c r="D12" s="134"/>
      <c r="E12" s="123">
        <v>730.64</v>
      </c>
      <c r="F12" s="124"/>
      <c r="G12" s="41" t="s">
        <v>26</v>
      </c>
      <c r="H12" s="22"/>
      <c r="I12" s="20"/>
      <c r="J12" s="40"/>
    </row>
    <row r="13" spans="2:12" s="21" customFormat="1" ht="12.5" customHeight="1">
      <c r="B13" s="45"/>
      <c r="C13" s="38"/>
      <c r="D13" s="38"/>
      <c r="E13" s="38"/>
      <c r="F13" s="39"/>
      <c r="G13" s="43"/>
      <c r="H13" s="22"/>
      <c r="I13" s="20"/>
      <c r="J13" s="40"/>
    </row>
    <row r="14" spans="2:12" s="21" customFormat="1" ht="20" customHeight="1">
      <c r="B14" s="53"/>
      <c r="C14" s="37"/>
      <c r="D14" s="37"/>
      <c r="E14" s="37"/>
      <c r="F14" s="37"/>
      <c r="G14" s="23"/>
      <c r="H14" s="22"/>
      <c r="I14" s="20"/>
      <c r="J14" s="40"/>
    </row>
    <row r="15" spans="2:12" s="21" customFormat="1" ht="10.25" customHeight="1">
      <c r="B15" s="53"/>
      <c r="C15" s="33"/>
      <c r="D15" s="117" t="s">
        <v>12</v>
      </c>
      <c r="E15" s="118"/>
      <c r="F15" s="47"/>
      <c r="G15" s="57"/>
      <c r="H15" s="24"/>
      <c r="I15" s="20"/>
      <c r="J15" s="40"/>
    </row>
    <row r="16" spans="2:12" s="21" customFormat="1" ht="10.25" customHeight="1">
      <c r="B16" s="45"/>
      <c r="C16" s="54"/>
      <c r="D16" s="119"/>
      <c r="E16" s="120"/>
      <c r="F16" s="48"/>
      <c r="G16" s="58"/>
      <c r="H16" s="50"/>
      <c r="I16" s="20"/>
      <c r="J16" s="40"/>
    </row>
    <row r="17" spans="2:10" s="21" customFormat="1" ht="9.5" customHeight="1">
      <c r="B17" s="45"/>
      <c r="C17" s="25"/>
      <c r="D17" s="25"/>
      <c r="E17" s="25"/>
      <c r="F17" s="25"/>
      <c r="G17" s="25"/>
      <c r="H17" s="51"/>
      <c r="I17" s="20"/>
      <c r="J17" s="40"/>
    </row>
    <row r="18" spans="2:10" s="21" customFormat="1" ht="17">
      <c r="B18" s="45"/>
      <c r="C18" s="133" t="s">
        <v>32</v>
      </c>
      <c r="D18" s="134"/>
      <c r="E18" s="131">
        <f>Daten!K7</f>
        <v>2.6862251395144852</v>
      </c>
      <c r="F18" s="132"/>
      <c r="G18" s="30" t="s">
        <v>1</v>
      </c>
      <c r="H18" s="52"/>
      <c r="I18" s="20"/>
      <c r="J18" s="40"/>
    </row>
    <row r="19" spans="2:10" s="21" customFormat="1" ht="7.25" customHeight="1">
      <c r="B19" s="45"/>
      <c r="C19" s="29"/>
      <c r="D19" s="29"/>
      <c r="E19" s="29"/>
      <c r="F19" s="26"/>
      <c r="G19" s="23"/>
      <c r="H19" s="52"/>
      <c r="I19" s="20"/>
      <c r="J19" s="40"/>
    </row>
    <row r="20" spans="2:10" s="21" customFormat="1" ht="14" customHeight="1">
      <c r="B20" s="45"/>
      <c r="C20" s="31"/>
      <c r="D20" s="93" t="s">
        <v>41</v>
      </c>
      <c r="E20" s="125">
        <f>Daten!L7</f>
        <v>98.5787761339339</v>
      </c>
      <c r="F20" s="126"/>
      <c r="G20" s="129" t="s">
        <v>0</v>
      </c>
      <c r="H20" s="52"/>
      <c r="I20" s="20"/>
      <c r="J20" s="40"/>
    </row>
    <row r="21" spans="2:10" s="21" customFormat="1" ht="16">
      <c r="B21" s="45"/>
      <c r="C21" s="135" t="s">
        <v>42</v>
      </c>
      <c r="D21" s="135"/>
      <c r="E21" s="127"/>
      <c r="F21" s="128"/>
      <c r="G21" s="129"/>
      <c r="H21" s="53"/>
      <c r="I21" s="20"/>
      <c r="J21" s="40"/>
    </row>
    <row r="22" spans="2:10" s="21" customFormat="1" ht="12.5" customHeight="1">
      <c r="B22" s="45"/>
      <c r="C22" s="20"/>
      <c r="D22" s="20"/>
      <c r="E22" s="20"/>
      <c r="F22" s="20"/>
      <c r="G22" s="20"/>
      <c r="H22" s="52"/>
      <c r="I22" s="20"/>
      <c r="J22" s="40"/>
    </row>
    <row r="23" spans="2:10" s="21" customFormat="1" ht="14" customHeight="1">
      <c r="B23" s="53"/>
      <c r="C23" s="55"/>
      <c r="D23" s="55"/>
      <c r="E23" s="56"/>
      <c r="F23" s="56"/>
      <c r="G23" s="56"/>
      <c r="H23" s="20"/>
      <c r="I23" s="20"/>
      <c r="J23" s="40"/>
    </row>
    <row r="24" spans="2:10" s="21" customFormat="1" ht="18" customHeight="1">
      <c r="B24" s="53"/>
      <c r="C24" s="116" t="s">
        <v>39</v>
      </c>
      <c r="D24" s="116"/>
      <c r="E24" s="116"/>
      <c r="F24" s="116"/>
      <c r="G24" s="116"/>
      <c r="H24" s="24"/>
      <c r="I24" s="20"/>
      <c r="J24" s="40"/>
    </row>
    <row r="25" spans="2:10" s="21" customFormat="1" ht="50.75" customHeight="1">
      <c r="B25" s="53"/>
      <c r="C25" s="20"/>
      <c r="D25" s="20"/>
      <c r="E25" s="20"/>
      <c r="F25" s="20"/>
      <c r="G25" s="20"/>
      <c r="H25" s="20"/>
      <c r="I25" s="20"/>
      <c r="J25" s="40"/>
    </row>
    <row r="26" spans="2:10" s="21" customFormat="1" ht="15" customHeight="1">
      <c r="B26" s="53"/>
      <c r="C26" s="20"/>
      <c r="D26" s="20"/>
      <c r="E26" s="20"/>
      <c r="F26" s="20"/>
      <c r="G26" s="91"/>
      <c r="H26" s="24"/>
      <c r="J26" s="40"/>
    </row>
    <row r="27" spans="2:10" s="21" customFormat="1" ht="17" customHeight="1">
      <c r="B27" s="53"/>
      <c r="C27" s="20"/>
      <c r="D27" s="20"/>
      <c r="E27" s="20"/>
      <c r="F27" s="20"/>
      <c r="G27" s="20"/>
      <c r="H27" s="20"/>
      <c r="I27" s="92" t="s">
        <v>49</v>
      </c>
      <c r="J27" s="40"/>
    </row>
    <row r="28" spans="2:10" s="21" customFormat="1" ht="18" customHeight="1">
      <c r="B28" s="130"/>
      <c r="C28" s="130"/>
      <c r="D28" s="130"/>
      <c r="E28" s="130"/>
      <c r="F28" s="130"/>
      <c r="G28" s="130"/>
      <c r="H28" s="130"/>
      <c r="I28" s="130"/>
      <c r="J28" s="130"/>
    </row>
    <row r="29" spans="2:10" s="21" customFormat="1" ht="30" customHeight="1">
      <c r="B29" s="114"/>
      <c r="C29" s="114"/>
      <c r="D29" s="114"/>
      <c r="E29" s="114"/>
      <c r="F29" s="114"/>
      <c r="G29" s="114"/>
      <c r="H29" s="114"/>
      <c r="I29" s="114"/>
      <c r="J29" s="114"/>
    </row>
    <row r="30" spans="2:10" s="21" customFormat="1">
      <c r="H30" s="27"/>
    </row>
    <row r="31" spans="2:10" s="21" customFormat="1"/>
    <row r="32" spans="2:10"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sheetData>
  <sheetProtection algorithmName="SHA-512" hashValue="28zGVufKtTX64LZDFEM+MNqnAKj5hft8dhYA2geOivuCgowF7Fi3djfwRq8UPMwnETWkmaoNPOfAP6WHgGA0lw==" saltValue="duC2sBMqPIw88966IERmIw==" spinCount="100000" sheet="1" selectLockedCells="1"/>
  <mergeCells count="16">
    <mergeCell ref="B29:J29"/>
    <mergeCell ref="G2:H3"/>
    <mergeCell ref="C24:G24"/>
    <mergeCell ref="D5:E6"/>
    <mergeCell ref="D15:E16"/>
    <mergeCell ref="E8:F8"/>
    <mergeCell ref="E10:F10"/>
    <mergeCell ref="E12:F12"/>
    <mergeCell ref="E20:F21"/>
    <mergeCell ref="G20:G21"/>
    <mergeCell ref="B28:J28"/>
    <mergeCell ref="E18:F18"/>
    <mergeCell ref="C8:D8"/>
    <mergeCell ref="C12:D12"/>
    <mergeCell ref="C18:D18"/>
    <mergeCell ref="C21:D21"/>
  </mergeCells>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584"/>
  <sheetViews>
    <sheetView topLeftCell="A547" zoomScaleNormal="100" workbookViewId="0">
      <selection activeCell="N577" sqref="N577"/>
    </sheetView>
  </sheetViews>
  <sheetFormatPr baseColWidth="10" defaultColWidth="11.5" defaultRowHeight="13"/>
  <cols>
    <col min="1" max="4" width="11.5" style="1"/>
    <col min="5" max="5" width="11.5" style="1" customWidth="1"/>
    <col min="6" max="16384" width="11.5" style="1"/>
  </cols>
  <sheetData>
    <row r="1" spans="1:13">
      <c r="E1" s="3"/>
    </row>
    <row r="2" spans="1:13">
      <c r="E2" s="3"/>
    </row>
    <row r="3" spans="1:13">
      <c r="D3" s="2"/>
      <c r="E3" s="2"/>
      <c r="F3" s="2"/>
      <c r="H3" s="6" t="s">
        <v>5</v>
      </c>
      <c r="I3" s="1">
        <f>MIN(1,MAX(0,(Rechner!E10-400)/(1400-400)))</f>
        <v>1</v>
      </c>
    </row>
    <row r="4" spans="1:13">
      <c r="E4" s="3"/>
    </row>
    <row r="6" spans="1:13" ht="70">
      <c r="A6" s="7"/>
      <c r="B6" s="7"/>
      <c r="C6" s="7"/>
      <c r="D6" s="4" t="s">
        <v>2</v>
      </c>
      <c r="E6" s="4" t="s">
        <v>8</v>
      </c>
      <c r="F6" s="4" t="s">
        <v>3</v>
      </c>
      <c r="G6" s="7"/>
      <c r="H6" s="4" t="s">
        <v>7</v>
      </c>
      <c r="I6" s="7" t="s">
        <v>9</v>
      </c>
      <c r="J6" s="7"/>
      <c r="K6" s="7" t="s">
        <v>6</v>
      </c>
      <c r="L6" s="4" t="s">
        <v>4</v>
      </c>
      <c r="M6" s="7"/>
    </row>
    <row r="7" spans="1:13">
      <c r="A7" s="7"/>
      <c r="B7" s="7"/>
      <c r="C7" s="7"/>
      <c r="D7" s="4">
        <f>Rechner!E12</f>
        <v>730.64</v>
      </c>
      <c r="E7" s="8">
        <f>IF(D7&lt;558.8,20,IF(D7&lt;596.5,20+(D7-558.8)/37.7*-5.91,IF(D7&lt;694,14.09+(D7-596.5)/97.5*-14.09,IF(D7&lt;787.1,0+(D7-694)/93.1*-8.79,IF(D7&lt;874.5,-8.79+(D7-787.1)/87.4*-6.39,-15.18)))))</f>
        <v>-3.4593512352309328</v>
      </c>
      <c r="F7" s="8">
        <f>(1+E7/100)*Rechner!$E$8</f>
        <v>92.679022814178296</v>
      </c>
      <c r="G7" s="7"/>
      <c r="H7" s="8">
        <f>IF(D7&lt;558.8,8.13,IF(D7&lt;600.8,8.13+(D7-558.8)/42*-0.75,IF(D7&lt;606.8,7.38+(D7-600.8)/6*-0.06,IF(D7&lt;709,7.32+(D7-606.8)/102.2*-1.04,IF(D7&lt;807.2,6.28+(D7-709)/98.2*-0.61,IF(D7&lt;874.5,5.67+(D7-807.2)/67.3*-0.26,IF(D7&lt;944.4,5.41+(D7-874.5)/69.9*-5.41,0)))))))</f>
        <v>6.145576374745418</v>
      </c>
      <c r="I7" s="8">
        <f>H7*$I$3</f>
        <v>6.145576374745418</v>
      </c>
      <c r="K7" s="8">
        <f>E7+I7</f>
        <v>2.6862251395144852</v>
      </c>
      <c r="L7" s="8">
        <f>(1+K7/100)*Rechner!$E$8</f>
        <v>98.5787761339339</v>
      </c>
      <c r="M7" s="7"/>
    </row>
    <row r="8" spans="1:13">
      <c r="A8" s="7"/>
      <c r="B8" s="7"/>
      <c r="C8" s="7"/>
      <c r="D8" s="4"/>
      <c r="E8" s="9"/>
      <c r="F8" s="9"/>
      <c r="G8" s="7"/>
      <c r="H8" s="9"/>
      <c r="I8" s="10"/>
      <c r="J8" s="7"/>
      <c r="K8" s="10"/>
      <c r="L8" s="9"/>
      <c r="M8" s="7"/>
    </row>
    <row r="9" spans="1:13">
      <c r="D9" s="1">
        <v>450</v>
      </c>
      <c r="E9" s="8">
        <f>IF(D9&lt;558.8,20,IF(D9&lt;596.5,20+(D9-558.8)/37.7*-5.91,IF(D9&lt;694,14.09+(D9-596.5)/97.5*-14.09,IF(D9&lt;787.1,0+(D9-694)/93.1*-8.79,IF(D9&lt;874.5,-8.79+(D9-787.1)/87.4*-6.39,-15.18)))))</f>
        <v>20</v>
      </c>
      <c r="F9" s="8">
        <f>(1+E9/100)*Rechner!$E$8</f>
        <v>115.19999999999999</v>
      </c>
      <c r="H9" s="8">
        <f>IF(D9&lt;558.8,8.13,IF(D9&lt;600.8,8.13+(D9-558.8)/42*-0.75,IF(D9&lt;606.8,7.38+(D9-600.8)/6*-0.06,IF(D9&lt;709,7.32+(D9-606.8)/102.2*-1.04,IF(D9&lt;807.2,6.28+(D9-709)/98.2*-0.61,IF(D9&lt;874.5,5.67+(D9-807.2)/67.3*-0.26,IF(D9&lt;944.4,5.41+(D9-874.5)/69.9*-5.41,0)))))))</f>
        <v>8.1300000000000008</v>
      </c>
      <c r="I9" s="8">
        <f t="shared" ref="I9:I16" si="0">H9*$I$3</f>
        <v>8.1300000000000008</v>
      </c>
      <c r="K9" s="8">
        <f>E9+I9</f>
        <v>28.130000000000003</v>
      </c>
      <c r="L9" s="8">
        <f>(1+K9/100)*Rechner!$E$8</f>
        <v>123.00480000000002</v>
      </c>
    </row>
    <row r="10" spans="1:13">
      <c r="D10" s="1">
        <v>452</v>
      </c>
      <c r="E10" s="8">
        <f t="shared" ref="E10:E73" si="1">IF(D10&lt;558.8,20,IF(D10&lt;596.5,20+(D10-558.8)/37.7*-5.91,IF(D10&lt;694,14.09+(D10-596.5)/97.5*-14.09,IF(D10&lt;787.1,0+(D10-694)/93.1*-8.79,IF(D10&lt;874.5,-8.79+(D10-787.1)/87.4*-6.39,-15.18)))))</f>
        <v>20</v>
      </c>
      <c r="F10" s="8">
        <f>(1+E10/100)*Rechner!$E$8</f>
        <v>115.19999999999999</v>
      </c>
      <c r="H10" s="8">
        <f t="shared" ref="H10:H73" si="2">IF(D10&lt;558.8,8.13,IF(D10&lt;600.8,8.13+(D10-558.8)/42*-0.75,IF(D10&lt;606.8,7.38+(D10-600.8)/6*-0.06,IF(D10&lt;709,7.32+(D10-606.8)/102.2*-1.04,IF(D10&lt;807.2,6.28+(D10-709)/98.2*-0.61,IF(D10&lt;874.5,5.67+(D10-807.2)/67.3*-0.26,IF(D10&lt;944.4,5.41+(D10-874.5)/69.9*-5.41,0)))))))</f>
        <v>8.1300000000000008</v>
      </c>
      <c r="I10" s="8">
        <f t="shared" si="0"/>
        <v>8.1300000000000008</v>
      </c>
      <c r="K10" s="8">
        <f t="shared" ref="K10:K73" si="3">E10+I10</f>
        <v>28.130000000000003</v>
      </c>
      <c r="L10" s="8">
        <f>(1+K10/100)*Rechner!$E$8</f>
        <v>123.00480000000002</v>
      </c>
    </row>
    <row r="11" spans="1:13">
      <c r="D11" s="1">
        <v>454</v>
      </c>
      <c r="E11" s="8">
        <f t="shared" si="1"/>
        <v>20</v>
      </c>
      <c r="F11" s="8">
        <f>(1+E11/100)*Rechner!$E$8</f>
        <v>115.19999999999999</v>
      </c>
      <c r="H11" s="8">
        <f t="shared" si="2"/>
        <v>8.1300000000000008</v>
      </c>
      <c r="I11" s="8">
        <f t="shared" si="0"/>
        <v>8.1300000000000008</v>
      </c>
      <c r="K11" s="8">
        <f t="shared" si="3"/>
        <v>28.130000000000003</v>
      </c>
      <c r="L11" s="8">
        <f>(1+K11/100)*Rechner!$E$8</f>
        <v>123.00480000000002</v>
      </c>
    </row>
    <row r="12" spans="1:13">
      <c r="D12" s="1">
        <v>456</v>
      </c>
      <c r="E12" s="8">
        <f t="shared" si="1"/>
        <v>20</v>
      </c>
      <c r="F12" s="8">
        <f>(1+E12/100)*Rechner!$E$8</f>
        <v>115.19999999999999</v>
      </c>
      <c r="H12" s="8">
        <f t="shared" si="2"/>
        <v>8.1300000000000008</v>
      </c>
      <c r="I12" s="8">
        <f t="shared" si="0"/>
        <v>8.1300000000000008</v>
      </c>
      <c r="K12" s="8">
        <f t="shared" si="3"/>
        <v>28.130000000000003</v>
      </c>
      <c r="L12" s="8">
        <f>(1+K12/100)*Rechner!$E$8</f>
        <v>123.00480000000002</v>
      </c>
    </row>
    <row r="13" spans="1:13">
      <c r="D13" s="1">
        <v>458</v>
      </c>
      <c r="E13" s="8">
        <f t="shared" si="1"/>
        <v>20</v>
      </c>
      <c r="F13" s="8">
        <f>(1+E13/100)*Rechner!$E$8</f>
        <v>115.19999999999999</v>
      </c>
      <c r="H13" s="8">
        <f t="shared" si="2"/>
        <v>8.1300000000000008</v>
      </c>
      <c r="I13" s="8">
        <f t="shared" si="0"/>
        <v>8.1300000000000008</v>
      </c>
      <c r="K13" s="8">
        <f t="shared" si="3"/>
        <v>28.130000000000003</v>
      </c>
      <c r="L13" s="8">
        <f>(1+K13/100)*Rechner!$E$8</f>
        <v>123.00480000000002</v>
      </c>
    </row>
    <row r="14" spans="1:13">
      <c r="D14" s="1">
        <v>460</v>
      </c>
      <c r="E14" s="8">
        <f t="shared" si="1"/>
        <v>20</v>
      </c>
      <c r="F14" s="8">
        <f>(1+E14/100)*Rechner!$E$8</f>
        <v>115.19999999999999</v>
      </c>
      <c r="H14" s="8">
        <f t="shared" si="2"/>
        <v>8.1300000000000008</v>
      </c>
      <c r="I14" s="8">
        <f t="shared" si="0"/>
        <v>8.1300000000000008</v>
      </c>
      <c r="K14" s="8">
        <f t="shared" si="3"/>
        <v>28.130000000000003</v>
      </c>
      <c r="L14" s="8">
        <f>(1+K14/100)*Rechner!$E$8</f>
        <v>123.00480000000002</v>
      </c>
    </row>
    <row r="15" spans="1:13">
      <c r="D15" s="1">
        <v>462</v>
      </c>
      <c r="E15" s="8">
        <f t="shared" si="1"/>
        <v>20</v>
      </c>
      <c r="F15" s="8">
        <f>(1+E15/100)*Rechner!$E$8</f>
        <v>115.19999999999999</v>
      </c>
      <c r="H15" s="8">
        <f t="shared" si="2"/>
        <v>8.1300000000000008</v>
      </c>
      <c r="I15" s="8">
        <f t="shared" si="0"/>
        <v>8.1300000000000008</v>
      </c>
      <c r="K15" s="8">
        <f t="shared" si="3"/>
        <v>28.130000000000003</v>
      </c>
      <c r="L15" s="8">
        <f>(1+K15/100)*Rechner!$E$8</f>
        <v>123.00480000000002</v>
      </c>
    </row>
    <row r="16" spans="1:13">
      <c r="D16" s="1">
        <v>464</v>
      </c>
      <c r="E16" s="8">
        <f t="shared" si="1"/>
        <v>20</v>
      </c>
      <c r="F16" s="8">
        <f>(1+E16/100)*Rechner!$E$8</f>
        <v>115.19999999999999</v>
      </c>
      <c r="H16" s="8">
        <f t="shared" si="2"/>
        <v>8.1300000000000008</v>
      </c>
      <c r="I16" s="8">
        <f t="shared" si="0"/>
        <v>8.1300000000000008</v>
      </c>
      <c r="K16" s="8">
        <f t="shared" si="3"/>
        <v>28.130000000000003</v>
      </c>
      <c r="L16" s="8">
        <f>(1+K16/100)*Rechner!$E$8</f>
        <v>123.00480000000002</v>
      </c>
    </row>
    <row r="17" spans="4:12">
      <c r="D17" s="1">
        <v>466</v>
      </c>
      <c r="E17" s="8">
        <f t="shared" si="1"/>
        <v>20</v>
      </c>
      <c r="F17" s="8">
        <f>(1+E17/100)*Rechner!$E$8</f>
        <v>115.19999999999999</v>
      </c>
      <c r="H17" s="8">
        <f t="shared" si="2"/>
        <v>8.1300000000000008</v>
      </c>
      <c r="I17" s="8">
        <f t="shared" ref="I17:I34" si="4">H17*$I$3</f>
        <v>8.1300000000000008</v>
      </c>
      <c r="K17" s="8">
        <f t="shared" si="3"/>
        <v>28.130000000000003</v>
      </c>
      <c r="L17" s="8">
        <f>(1+K17/100)*Rechner!$E$8</f>
        <v>123.00480000000002</v>
      </c>
    </row>
    <row r="18" spans="4:12">
      <c r="D18" s="1">
        <v>468</v>
      </c>
      <c r="E18" s="8">
        <f t="shared" si="1"/>
        <v>20</v>
      </c>
      <c r="F18" s="8">
        <f>(1+E18/100)*Rechner!$E$8</f>
        <v>115.19999999999999</v>
      </c>
      <c r="H18" s="8">
        <f t="shared" si="2"/>
        <v>8.1300000000000008</v>
      </c>
      <c r="I18" s="8">
        <f t="shared" si="4"/>
        <v>8.1300000000000008</v>
      </c>
      <c r="K18" s="8">
        <f t="shared" si="3"/>
        <v>28.130000000000003</v>
      </c>
      <c r="L18" s="8">
        <f>(1+K18/100)*Rechner!$E$8</f>
        <v>123.00480000000002</v>
      </c>
    </row>
    <row r="19" spans="4:12">
      <c r="D19" s="1">
        <v>470</v>
      </c>
      <c r="E19" s="8">
        <f t="shared" si="1"/>
        <v>20</v>
      </c>
      <c r="F19" s="8">
        <f>(1+E19/100)*Rechner!$E$8</f>
        <v>115.19999999999999</v>
      </c>
      <c r="H19" s="8">
        <f t="shared" si="2"/>
        <v>8.1300000000000008</v>
      </c>
      <c r="I19" s="8">
        <f t="shared" si="4"/>
        <v>8.1300000000000008</v>
      </c>
      <c r="K19" s="8">
        <f t="shared" si="3"/>
        <v>28.130000000000003</v>
      </c>
      <c r="L19" s="8">
        <f>(1+K19/100)*Rechner!$E$8</f>
        <v>123.00480000000002</v>
      </c>
    </row>
    <row r="20" spans="4:12">
      <c r="D20" s="1">
        <v>472</v>
      </c>
      <c r="E20" s="8">
        <f t="shared" si="1"/>
        <v>20</v>
      </c>
      <c r="F20" s="8">
        <f>(1+E20/100)*Rechner!$E$8</f>
        <v>115.19999999999999</v>
      </c>
      <c r="H20" s="8">
        <f t="shared" si="2"/>
        <v>8.1300000000000008</v>
      </c>
      <c r="I20" s="8">
        <f t="shared" si="4"/>
        <v>8.1300000000000008</v>
      </c>
      <c r="K20" s="8">
        <f t="shared" si="3"/>
        <v>28.130000000000003</v>
      </c>
      <c r="L20" s="8">
        <f>(1+K20/100)*Rechner!$E$8</f>
        <v>123.00480000000002</v>
      </c>
    </row>
    <row r="21" spans="4:12">
      <c r="D21" s="1">
        <v>474</v>
      </c>
      <c r="E21" s="8">
        <f t="shared" si="1"/>
        <v>20</v>
      </c>
      <c r="F21" s="8">
        <f>(1+E21/100)*Rechner!$E$8</f>
        <v>115.19999999999999</v>
      </c>
      <c r="H21" s="8">
        <f t="shared" si="2"/>
        <v>8.1300000000000008</v>
      </c>
      <c r="I21" s="8">
        <f t="shared" si="4"/>
        <v>8.1300000000000008</v>
      </c>
      <c r="K21" s="8">
        <f t="shared" si="3"/>
        <v>28.130000000000003</v>
      </c>
      <c r="L21" s="8">
        <f>(1+K21/100)*Rechner!$E$8</f>
        <v>123.00480000000002</v>
      </c>
    </row>
    <row r="22" spans="4:12">
      <c r="D22" s="1">
        <v>476</v>
      </c>
      <c r="E22" s="8">
        <f t="shared" si="1"/>
        <v>20</v>
      </c>
      <c r="F22" s="8">
        <f>(1+E22/100)*Rechner!$E$8</f>
        <v>115.19999999999999</v>
      </c>
      <c r="H22" s="8">
        <f t="shared" si="2"/>
        <v>8.1300000000000008</v>
      </c>
      <c r="I22" s="8">
        <f t="shared" si="4"/>
        <v>8.1300000000000008</v>
      </c>
      <c r="K22" s="8">
        <f t="shared" si="3"/>
        <v>28.130000000000003</v>
      </c>
      <c r="L22" s="8">
        <f>(1+K22/100)*Rechner!$E$8</f>
        <v>123.00480000000002</v>
      </c>
    </row>
    <row r="23" spans="4:12">
      <c r="D23" s="1">
        <v>478</v>
      </c>
      <c r="E23" s="8">
        <f t="shared" si="1"/>
        <v>20</v>
      </c>
      <c r="F23" s="8">
        <f>(1+E23/100)*Rechner!$E$8</f>
        <v>115.19999999999999</v>
      </c>
      <c r="H23" s="8">
        <f t="shared" si="2"/>
        <v>8.1300000000000008</v>
      </c>
      <c r="I23" s="8">
        <f t="shared" si="4"/>
        <v>8.1300000000000008</v>
      </c>
      <c r="K23" s="8">
        <f t="shared" si="3"/>
        <v>28.130000000000003</v>
      </c>
      <c r="L23" s="8">
        <f>(1+K23/100)*Rechner!$E$8</f>
        <v>123.00480000000002</v>
      </c>
    </row>
    <row r="24" spans="4:12">
      <c r="D24" s="1">
        <v>480</v>
      </c>
      <c r="E24" s="8">
        <f t="shared" si="1"/>
        <v>20</v>
      </c>
      <c r="F24" s="8">
        <f>(1+E24/100)*Rechner!$E$8</f>
        <v>115.19999999999999</v>
      </c>
      <c r="H24" s="8">
        <f t="shared" si="2"/>
        <v>8.1300000000000008</v>
      </c>
      <c r="I24" s="8">
        <f t="shared" si="4"/>
        <v>8.1300000000000008</v>
      </c>
      <c r="K24" s="8">
        <f t="shared" si="3"/>
        <v>28.130000000000003</v>
      </c>
      <c r="L24" s="8">
        <f>(1+K24/100)*Rechner!$E$8</f>
        <v>123.00480000000002</v>
      </c>
    </row>
    <row r="25" spans="4:12">
      <c r="D25" s="1">
        <v>482</v>
      </c>
      <c r="E25" s="8">
        <f t="shared" si="1"/>
        <v>20</v>
      </c>
      <c r="F25" s="8">
        <f>(1+E25/100)*Rechner!$E$8</f>
        <v>115.19999999999999</v>
      </c>
      <c r="H25" s="8">
        <f t="shared" si="2"/>
        <v>8.1300000000000008</v>
      </c>
      <c r="I25" s="8">
        <f t="shared" si="4"/>
        <v>8.1300000000000008</v>
      </c>
      <c r="K25" s="8">
        <f t="shared" si="3"/>
        <v>28.130000000000003</v>
      </c>
      <c r="L25" s="8">
        <f>(1+K25/100)*Rechner!$E$8</f>
        <v>123.00480000000002</v>
      </c>
    </row>
    <row r="26" spans="4:12">
      <c r="D26" s="1">
        <v>484</v>
      </c>
      <c r="E26" s="8">
        <f t="shared" si="1"/>
        <v>20</v>
      </c>
      <c r="F26" s="8">
        <f>(1+E26/100)*Rechner!$E$8</f>
        <v>115.19999999999999</v>
      </c>
      <c r="H26" s="8">
        <f t="shared" si="2"/>
        <v>8.1300000000000008</v>
      </c>
      <c r="I26" s="8">
        <f t="shared" si="4"/>
        <v>8.1300000000000008</v>
      </c>
      <c r="K26" s="8">
        <f t="shared" si="3"/>
        <v>28.130000000000003</v>
      </c>
      <c r="L26" s="8">
        <f>(1+K26/100)*Rechner!$E$8</f>
        <v>123.00480000000002</v>
      </c>
    </row>
    <row r="27" spans="4:12">
      <c r="D27" s="1">
        <v>486</v>
      </c>
      <c r="E27" s="8">
        <f t="shared" si="1"/>
        <v>20</v>
      </c>
      <c r="F27" s="8">
        <f>(1+E27/100)*Rechner!$E$8</f>
        <v>115.19999999999999</v>
      </c>
      <c r="H27" s="8">
        <f t="shared" si="2"/>
        <v>8.1300000000000008</v>
      </c>
      <c r="I27" s="8">
        <f t="shared" si="4"/>
        <v>8.1300000000000008</v>
      </c>
      <c r="K27" s="8">
        <f t="shared" si="3"/>
        <v>28.130000000000003</v>
      </c>
      <c r="L27" s="8">
        <f>(1+K27/100)*Rechner!$E$8</f>
        <v>123.00480000000002</v>
      </c>
    </row>
    <row r="28" spans="4:12">
      <c r="D28" s="1">
        <v>488</v>
      </c>
      <c r="E28" s="8">
        <f t="shared" si="1"/>
        <v>20</v>
      </c>
      <c r="F28" s="8">
        <f>(1+E28/100)*Rechner!$E$8</f>
        <v>115.19999999999999</v>
      </c>
      <c r="H28" s="8">
        <f t="shared" si="2"/>
        <v>8.1300000000000008</v>
      </c>
      <c r="I28" s="8">
        <f t="shared" si="4"/>
        <v>8.1300000000000008</v>
      </c>
      <c r="K28" s="8">
        <f t="shared" si="3"/>
        <v>28.130000000000003</v>
      </c>
      <c r="L28" s="8">
        <f>(1+K28/100)*Rechner!$E$8</f>
        <v>123.00480000000002</v>
      </c>
    </row>
    <row r="29" spans="4:12">
      <c r="D29" s="1">
        <v>490</v>
      </c>
      <c r="E29" s="8">
        <f t="shared" si="1"/>
        <v>20</v>
      </c>
      <c r="F29" s="8">
        <f>(1+E29/100)*Rechner!$E$8</f>
        <v>115.19999999999999</v>
      </c>
      <c r="H29" s="8">
        <f t="shared" si="2"/>
        <v>8.1300000000000008</v>
      </c>
      <c r="I29" s="8">
        <f t="shared" si="4"/>
        <v>8.1300000000000008</v>
      </c>
      <c r="K29" s="8">
        <f t="shared" si="3"/>
        <v>28.130000000000003</v>
      </c>
      <c r="L29" s="8">
        <f>(1+K29/100)*Rechner!$E$8</f>
        <v>123.00480000000002</v>
      </c>
    </row>
    <row r="30" spans="4:12">
      <c r="D30" s="1">
        <v>492</v>
      </c>
      <c r="E30" s="8">
        <f t="shared" si="1"/>
        <v>20</v>
      </c>
      <c r="F30" s="8">
        <f>(1+E30/100)*Rechner!$E$8</f>
        <v>115.19999999999999</v>
      </c>
      <c r="H30" s="8">
        <f t="shared" si="2"/>
        <v>8.1300000000000008</v>
      </c>
      <c r="I30" s="8">
        <f t="shared" si="4"/>
        <v>8.1300000000000008</v>
      </c>
      <c r="K30" s="8">
        <f t="shared" si="3"/>
        <v>28.130000000000003</v>
      </c>
      <c r="L30" s="8">
        <f>(1+K30/100)*Rechner!$E$8</f>
        <v>123.00480000000002</v>
      </c>
    </row>
    <row r="31" spans="4:12">
      <c r="D31" s="1">
        <v>494</v>
      </c>
      <c r="E31" s="8">
        <f t="shared" si="1"/>
        <v>20</v>
      </c>
      <c r="F31" s="8">
        <f>(1+E31/100)*Rechner!$E$8</f>
        <v>115.19999999999999</v>
      </c>
      <c r="H31" s="8">
        <f t="shared" si="2"/>
        <v>8.1300000000000008</v>
      </c>
      <c r="I31" s="8">
        <f t="shared" si="4"/>
        <v>8.1300000000000008</v>
      </c>
      <c r="K31" s="8">
        <f t="shared" si="3"/>
        <v>28.130000000000003</v>
      </c>
      <c r="L31" s="8">
        <f>(1+K31/100)*Rechner!$E$8</f>
        <v>123.00480000000002</v>
      </c>
    </row>
    <row r="32" spans="4:12">
      <c r="D32" s="1">
        <v>496</v>
      </c>
      <c r="E32" s="8">
        <f t="shared" si="1"/>
        <v>20</v>
      </c>
      <c r="F32" s="8">
        <f>(1+E32/100)*Rechner!$E$8</f>
        <v>115.19999999999999</v>
      </c>
      <c r="H32" s="8">
        <f t="shared" si="2"/>
        <v>8.1300000000000008</v>
      </c>
      <c r="I32" s="8">
        <f t="shared" si="4"/>
        <v>8.1300000000000008</v>
      </c>
      <c r="K32" s="8">
        <f t="shared" si="3"/>
        <v>28.130000000000003</v>
      </c>
      <c r="L32" s="8">
        <f>(1+K32/100)*Rechner!$E$8</f>
        <v>123.00480000000002</v>
      </c>
    </row>
    <row r="33" spans="4:12">
      <c r="D33" s="1">
        <v>498</v>
      </c>
      <c r="E33" s="8">
        <f t="shared" si="1"/>
        <v>20</v>
      </c>
      <c r="F33" s="8">
        <f>(1+E33/100)*Rechner!$E$8</f>
        <v>115.19999999999999</v>
      </c>
      <c r="H33" s="8">
        <f t="shared" si="2"/>
        <v>8.1300000000000008</v>
      </c>
      <c r="I33" s="8">
        <f t="shared" si="4"/>
        <v>8.1300000000000008</v>
      </c>
      <c r="K33" s="8">
        <f t="shared" si="3"/>
        <v>28.130000000000003</v>
      </c>
      <c r="L33" s="8">
        <f>(1+K33/100)*Rechner!$E$8</f>
        <v>123.00480000000002</v>
      </c>
    </row>
    <row r="34" spans="4:12">
      <c r="D34" s="1">
        <v>500</v>
      </c>
      <c r="E34" s="8">
        <f t="shared" si="1"/>
        <v>20</v>
      </c>
      <c r="F34" s="8">
        <f>(1+E34/100)*Rechner!$E$8</f>
        <v>115.19999999999999</v>
      </c>
      <c r="H34" s="8">
        <f t="shared" si="2"/>
        <v>8.1300000000000008</v>
      </c>
      <c r="I34" s="8">
        <f t="shared" si="4"/>
        <v>8.1300000000000008</v>
      </c>
      <c r="K34" s="8">
        <f t="shared" si="3"/>
        <v>28.130000000000003</v>
      </c>
      <c r="L34" s="8">
        <f>(1+K34/100)*Rechner!$E$8</f>
        <v>123.00480000000002</v>
      </c>
    </row>
    <row r="35" spans="4:12">
      <c r="D35" s="1">
        <v>502</v>
      </c>
      <c r="E35" s="8">
        <f t="shared" si="1"/>
        <v>20</v>
      </c>
      <c r="F35" s="8">
        <f>(1+E35/100)*Rechner!$E$8</f>
        <v>115.19999999999999</v>
      </c>
      <c r="H35" s="8">
        <f t="shared" si="2"/>
        <v>8.1300000000000008</v>
      </c>
      <c r="I35" s="8">
        <f t="shared" ref="I35:I97" si="5">H35*$I$3</f>
        <v>8.1300000000000008</v>
      </c>
      <c r="K35" s="8">
        <f t="shared" si="3"/>
        <v>28.130000000000003</v>
      </c>
      <c r="L35" s="8">
        <f>(1+K35/100)*Rechner!$E$8</f>
        <v>123.00480000000002</v>
      </c>
    </row>
    <row r="36" spans="4:12">
      <c r="D36" s="1">
        <v>504</v>
      </c>
      <c r="E36" s="8">
        <f t="shared" si="1"/>
        <v>20</v>
      </c>
      <c r="F36" s="8">
        <f>(1+E36/100)*Rechner!$E$8</f>
        <v>115.19999999999999</v>
      </c>
      <c r="H36" s="8">
        <f t="shared" si="2"/>
        <v>8.1300000000000008</v>
      </c>
      <c r="I36" s="8">
        <f t="shared" si="5"/>
        <v>8.1300000000000008</v>
      </c>
      <c r="K36" s="8">
        <f t="shared" si="3"/>
        <v>28.130000000000003</v>
      </c>
      <c r="L36" s="8">
        <f>(1+K36/100)*Rechner!$E$8</f>
        <v>123.00480000000002</v>
      </c>
    </row>
    <row r="37" spans="4:12">
      <c r="D37" s="1">
        <v>506</v>
      </c>
      <c r="E37" s="8">
        <f t="shared" si="1"/>
        <v>20</v>
      </c>
      <c r="F37" s="8">
        <f>(1+E37/100)*Rechner!$E$8</f>
        <v>115.19999999999999</v>
      </c>
      <c r="H37" s="8">
        <f t="shared" si="2"/>
        <v>8.1300000000000008</v>
      </c>
      <c r="I37" s="8">
        <f t="shared" si="5"/>
        <v>8.1300000000000008</v>
      </c>
      <c r="K37" s="8">
        <f t="shared" si="3"/>
        <v>28.130000000000003</v>
      </c>
      <c r="L37" s="8">
        <f>(1+K37/100)*Rechner!$E$8</f>
        <v>123.00480000000002</v>
      </c>
    </row>
    <row r="38" spans="4:12">
      <c r="D38" s="1">
        <v>508</v>
      </c>
      <c r="E38" s="8">
        <f t="shared" si="1"/>
        <v>20</v>
      </c>
      <c r="F38" s="8">
        <f>(1+E38/100)*Rechner!$E$8</f>
        <v>115.19999999999999</v>
      </c>
      <c r="H38" s="8">
        <f t="shared" si="2"/>
        <v>8.1300000000000008</v>
      </c>
      <c r="I38" s="8">
        <f t="shared" si="5"/>
        <v>8.1300000000000008</v>
      </c>
      <c r="K38" s="8">
        <f t="shared" si="3"/>
        <v>28.130000000000003</v>
      </c>
      <c r="L38" s="8">
        <f>(1+K38/100)*Rechner!$E$8</f>
        <v>123.00480000000002</v>
      </c>
    </row>
    <row r="39" spans="4:12">
      <c r="D39" s="1">
        <v>510</v>
      </c>
      <c r="E39" s="8">
        <f t="shared" si="1"/>
        <v>20</v>
      </c>
      <c r="F39" s="8">
        <f>(1+E39/100)*Rechner!$E$8</f>
        <v>115.19999999999999</v>
      </c>
      <c r="H39" s="8">
        <f t="shared" si="2"/>
        <v>8.1300000000000008</v>
      </c>
      <c r="I39" s="8">
        <f t="shared" si="5"/>
        <v>8.1300000000000008</v>
      </c>
      <c r="K39" s="8">
        <f t="shared" si="3"/>
        <v>28.130000000000003</v>
      </c>
      <c r="L39" s="8">
        <f>(1+K39/100)*Rechner!$E$8</f>
        <v>123.00480000000002</v>
      </c>
    </row>
    <row r="40" spans="4:12">
      <c r="D40" s="1">
        <v>512</v>
      </c>
      <c r="E40" s="8">
        <f t="shared" si="1"/>
        <v>20</v>
      </c>
      <c r="F40" s="8">
        <f>(1+E40/100)*Rechner!$E$8</f>
        <v>115.19999999999999</v>
      </c>
      <c r="H40" s="8">
        <f t="shared" si="2"/>
        <v>8.1300000000000008</v>
      </c>
      <c r="I40" s="8">
        <f t="shared" si="5"/>
        <v>8.1300000000000008</v>
      </c>
      <c r="K40" s="8">
        <f t="shared" si="3"/>
        <v>28.130000000000003</v>
      </c>
      <c r="L40" s="8">
        <f>(1+K40/100)*Rechner!$E$8</f>
        <v>123.00480000000002</v>
      </c>
    </row>
    <row r="41" spans="4:12">
      <c r="D41" s="1">
        <v>514</v>
      </c>
      <c r="E41" s="8">
        <f t="shared" si="1"/>
        <v>20</v>
      </c>
      <c r="F41" s="8">
        <f>(1+E41/100)*Rechner!$E$8</f>
        <v>115.19999999999999</v>
      </c>
      <c r="H41" s="8">
        <f t="shared" si="2"/>
        <v>8.1300000000000008</v>
      </c>
      <c r="I41" s="8">
        <f t="shared" si="5"/>
        <v>8.1300000000000008</v>
      </c>
      <c r="K41" s="8">
        <f t="shared" si="3"/>
        <v>28.130000000000003</v>
      </c>
      <c r="L41" s="8">
        <f>(1+K41/100)*Rechner!$E$8</f>
        <v>123.00480000000002</v>
      </c>
    </row>
    <row r="42" spans="4:12">
      <c r="D42" s="1">
        <v>516</v>
      </c>
      <c r="E42" s="8">
        <f t="shared" si="1"/>
        <v>20</v>
      </c>
      <c r="F42" s="8">
        <f>(1+E42/100)*Rechner!$E$8</f>
        <v>115.19999999999999</v>
      </c>
      <c r="H42" s="8">
        <f t="shared" si="2"/>
        <v>8.1300000000000008</v>
      </c>
      <c r="I42" s="8">
        <f t="shared" si="5"/>
        <v>8.1300000000000008</v>
      </c>
      <c r="K42" s="8">
        <f t="shared" si="3"/>
        <v>28.130000000000003</v>
      </c>
      <c r="L42" s="8">
        <f>(1+K42/100)*Rechner!$E$8</f>
        <v>123.00480000000002</v>
      </c>
    </row>
    <row r="43" spans="4:12">
      <c r="D43" s="1">
        <v>518</v>
      </c>
      <c r="E43" s="8">
        <f t="shared" si="1"/>
        <v>20</v>
      </c>
      <c r="F43" s="8">
        <f>(1+E43/100)*Rechner!$E$8</f>
        <v>115.19999999999999</v>
      </c>
      <c r="H43" s="8">
        <f t="shared" si="2"/>
        <v>8.1300000000000008</v>
      </c>
      <c r="I43" s="8">
        <f t="shared" si="5"/>
        <v>8.1300000000000008</v>
      </c>
      <c r="K43" s="8">
        <f t="shared" si="3"/>
        <v>28.130000000000003</v>
      </c>
      <c r="L43" s="8">
        <f>(1+K43/100)*Rechner!$E$8</f>
        <v>123.00480000000002</v>
      </c>
    </row>
    <row r="44" spans="4:12">
      <c r="D44" s="1">
        <v>520</v>
      </c>
      <c r="E44" s="8">
        <f t="shared" si="1"/>
        <v>20</v>
      </c>
      <c r="F44" s="8">
        <f>(1+E44/100)*Rechner!$E$8</f>
        <v>115.19999999999999</v>
      </c>
      <c r="H44" s="8">
        <f t="shared" si="2"/>
        <v>8.1300000000000008</v>
      </c>
      <c r="I44" s="8">
        <f t="shared" si="5"/>
        <v>8.1300000000000008</v>
      </c>
      <c r="K44" s="8">
        <f t="shared" si="3"/>
        <v>28.130000000000003</v>
      </c>
      <c r="L44" s="8">
        <f>(1+K44/100)*Rechner!$E$8</f>
        <v>123.00480000000002</v>
      </c>
    </row>
    <row r="45" spans="4:12">
      <c r="D45" s="1">
        <v>522</v>
      </c>
      <c r="E45" s="8">
        <f t="shared" si="1"/>
        <v>20</v>
      </c>
      <c r="F45" s="8">
        <f>(1+E45/100)*Rechner!$E$8</f>
        <v>115.19999999999999</v>
      </c>
      <c r="H45" s="8">
        <f t="shared" si="2"/>
        <v>8.1300000000000008</v>
      </c>
      <c r="I45" s="8">
        <f t="shared" si="5"/>
        <v>8.1300000000000008</v>
      </c>
      <c r="K45" s="8">
        <f t="shared" si="3"/>
        <v>28.130000000000003</v>
      </c>
      <c r="L45" s="8">
        <f>(1+K45/100)*Rechner!$E$8</f>
        <v>123.00480000000002</v>
      </c>
    </row>
    <row r="46" spans="4:12">
      <c r="D46" s="1">
        <v>524</v>
      </c>
      <c r="E46" s="8">
        <f t="shared" si="1"/>
        <v>20</v>
      </c>
      <c r="F46" s="8">
        <f>(1+E46/100)*Rechner!$E$8</f>
        <v>115.19999999999999</v>
      </c>
      <c r="H46" s="8">
        <f t="shared" si="2"/>
        <v>8.1300000000000008</v>
      </c>
      <c r="I46" s="8">
        <f t="shared" si="5"/>
        <v>8.1300000000000008</v>
      </c>
      <c r="K46" s="8">
        <f t="shared" si="3"/>
        <v>28.130000000000003</v>
      </c>
      <c r="L46" s="8">
        <f>(1+K46/100)*Rechner!$E$8</f>
        <v>123.00480000000002</v>
      </c>
    </row>
    <row r="47" spans="4:12">
      <c r="D47" s="1">
        <v>526</v>
      </c>
      <c r="E47" s="8">
        <f t="shared" si="1"/>
        <v>20</v>
      </c>
      <c r="F47" s="8">
        <f>(1+E47/100)*Rechner!$E$8</f>
        <v>115.19999999999999</v>
      </c>
      <c r="H47" s="8">
        <f t="shared" si="2"/>
        <v>8.1300000000000008</v>
      </c>
      <c r="I47" s="8">
        <f t="shared" si="5"/>
        <v>8.1300000000000008</v>
      </c>
      <c r="K47" s="8">
        <f t="shared" si="3"/>
        <v>28.130000000000003</v>
      </c>
      <c r="L47" s="8">
        <f>(1+K47/100)*Rechner!$E$8</f>
        <v>123.00480000000002</v>
      </c>
    </row>
    <row r="48" spans="4:12">
      <c r="D48" s="1">
        <v>528</v>
      </c>
      <c r="E48" s="8">
        <f t="shared" si="1"/>
        <v>20</v>
      </c>
      <c r="F48" s="8">
        <f>(1+E48/100)*Rechner!$E$8</f>
        <v>115.19999999999999</v>
      </c>
      <c r="H48" s="8">
        <f t="shared" si="2"/>
        <v>8.1300000000000008</v>
      </c>
      <c r="I48" s="8">
        <f t="shared" si="5"/>
        <v>8.1300000000000008</v>
      </c>
      <c r="K48" s="8">
        <f t="shared" si="3"/>
        <v>28.130000000000003</v>
      </c>
      <c r="L48" s="8">
        <f>(1+K48/100)*Rechner!$E$8</f>
        <v>123.00480000000002</v>
      </c>
    </row>
    <row r="49" spans="4:12">
      <c r="D49" s="1">
        <v>530</v>
      </c>
      <c r="E49" s="8">
        <f t="shared" si="1"/>
        <v>20</v>
      </c>
      <c r="F49" s="8">
        <f>(1+E49/100)*Rechner!$E$8</f>
        <v>115.19999999999999</v>
      </c>
      <c r="H49" s="8">
        <f t="shared" si="2"/>
        <v>8.1300000000000008</v>
      </c>
      <c r="I49" s="8">
        <f t="shared" si="5"/>
        <v>8.1300000000000008</v>
      </c>
      <c r="K49" s="8">
        <f t="shared" si="3"/>
        <v>28.130000000000003</v>
      </c>
      <c r="L49" s="8">
        <f>(1+K49/100)*Rechner!$E$8</f>
        <v>123.00480000000002</v>
      </c>
    </row>
    <row r="50" spans="4:12">
      <c r="D50" s="1">
        <v>532</v>
      </c>
      <c r="E50" s="8">
        <f t="shared" si="1"/>
        <v>20</v>
      </c>
      <c r="F50" s="8">
        <f>(1+E50/100)*Rechner!$E$8</f>
        <v>115.19999999999999</v>
      </c>
      <c r="H50" s="8">
        <f t="shared" si="2"/>
        <v>8.1300000000000008</v>
      </c>
      <c r="I50" s="8">
        <f t="shared" si="5"/>
        <v>8.1300000000000008</v>
      </c>
      <c r="K50" s="8">
        <f t="shared" si="3"/>
        <v>28.130000000000003</v>
      </c>
      <c r="L50" s="8">
        <f>(1+K50/100)*Rechner!$E$8</f>
        <v>123.00480000000002</v>
      </c>
    </row>
    <row r="51" spans="4:12">
      <c r="D51" s="1">
        <v>534</v>
      </c>
      <c r="E51" s="8">
        <f t="shared" si="1"/>
        <v>20</v>
      </c>
      <c r="F51" s="8">
        <f>(1+E51/100)*Rechner!$E$8</f>
        <v>115.19999999999999</v>
      </c>
      <c r="H51" s="8">
        <f t="shared" si="2"/>
        <v>8.1300000000000008</v>
      </c>
      <c r="I51" s="8">
        <f t="shared" si="5"/>
        <v>8.1300000000000008</v>
      </c>
      <c r="K51" s="8">
        <f t="shared" si="3"/>
        <v>28.130000000000003</v>
      </c>
      <c r="L51" s="8">
        <f>(1+K51/100)*Rechner!$E$8</f>
        <v>123.00480000000002</v>
      </c>
    </row>
    <row r="52" spans="4:12">
      <c r="D52" s="1">
        <v>536</v>
      </c>
      <c r="E52" s="8">
        <f t="shared" si="1"/>
        <v>20</v>
      </c>
      <c r="F52" s="8">
        <f>(1+E52/100)*Rechner!$E$8</f>
        <v>115.19999999999999</v>
      </c>
      <c r="H52" s="8">
        <f t="shared" si="2"/>
        <v>8.1300000000000008</v>
      </c>
      <c r="I52" s="8">
        <f t="shared" si="5"/>
        <v>8.1300000000000008</v>
      </c>
      <c r="K52" s="8">
        <f t="shared" si="3"/>
        <v>28.130000000000003</v>
      </c>
      <c r="L52" s="8">
        <f>(1+K52/100)*Rechner!$E$8</f>
        <v>123.00480000000002</v>
      </c>
    </row>
    <row r="53" spans="4:12">
      <c r="D53" s="1">
        <v>538</v>
      </c>
      <c r="E53" s="8">
        <f t="shared" si="1"/>
        <v>20</v>
      </c>
      <c r="F53" s="8">
        <f>(1+E53/100)*Rechner!$E$8</f>
        <v>115.19999999999999</v>
      </c>
      <c r="H53" s="8">
        <f t="shared" si="2"/>
        <v>8.1300000000000008</v>
      </c>
      <c r="I53" s="8">
        <f t="shared" si="5"/>
        <v>8.1300000000000008</v>
      </c>
      <c r="K53" s="8">
        <f t="shared" si="3"/>
        <v>28.130000000000003</v>
      </c>
      <c r="L53" s="8">
        <f>(1+K53/100)*Rechner!$E$8</f>
        <v>123.00480000000002</v>
      </c>
    </row>
    <row r="54" spans="4:12">
      <c r="D54" s="1">
        <v>540</v>
      </c>
      <c r="E54" s="8">
        <f t="shared" si="1"/>
        <v>20</v>
      </c>
      <c r="F54" s="8">
        <f>(1+E54/100)*Rechner!$E$8</f>
        <v>115.19999999999999</v>
      </c>
      <c r="H54" s="8">
        <f t="shared" si="2"/>
        <v>8.1300000000000008</v>
      </c>
      <c r="I54" s="8">
        <f t="shared" si="5"/>
        <v>8.1300000000000008</v>
      </c>
      <c r="K54" s="8">
        <f t="shared" si="3"/>
        <v>28.130000000000003</v>
      </c>
      <c r="L54" s="8">
        <f>(1+K54/100)*Rechner!$E$8</f>
        <v>123.00480000000002</v>
      </c>
    </row>
    <row r="55" spans="4:12">
      <c r="D55" s="1">
        <v>542</v>
      </c>
      <c r="E55" s="8">
        <f t="shared" si="1"/>
        <v>20</v>
      </c>
      <c r="F55" s="8">
        <f>(1+E55/100)*Rechner!$E$8</f>
        <v>115.19999999999999</v>
      </c>
      <c r="H55" s="8">
        <f t="shared" si="2"/>
        <v>8.1300000000000008</v>
      </c>
      <c r="I55" s="8">
        <f t="shared" si="5"/>
        <v>8.1300000000000008</v>
      </c>
      <c r="K55" s="8">
        <f t="shared" si="3"/>
        <v>28.130000000000003</v>
      </c>
      <c r="L55" s="8">
        <f>(1+K55/100)*Rechner!$E$8</f>
        <v>123.00480000000002</v>
      </c>
    </row>
    <row r="56" spans="4:12">
      <c r="D56" s="1">
        <v>544</v>
      </c>
      <c r="E56" s="8">
        <f t="shared" si="1"/>
        <v>20</v>
      </c>
      <c r="F56" s="8">
        <f>(1+E56/100)*Rechner!$E$8</f>
        <v>115.19999999999999</v>
      </c>
      <c r="H56" s="8">
        <f t="shared" si="2"/>
        <v>8.1300000000000008</v>
      </c>
      <c r="I56" s="8">
        <f t="shared" si="5"/>
        <v>8.1300000000000008</v>
      </c>
      <c r="K56" s="8">
        <f t="shared" si="3"/>
        <v>28.130000000000003</v>
      </c>
      <c r="L56" s="8">
        <f>(1+K56/100)*Rechner!$E$8</f>
        <v>123.00480000000002</v>
      </c>
    </row>
    <row r="57" spans="4:12">
      <c r="D57" s="1">
        <v>546</v>
      </c>
      <c r="E57" s="8">
        <f t="shared" si="1"/>
        <v>20</v>
      </c>
      <c r="F57" s="8">
        <f>(1+E57/100)*Rechner!$E$8</f>
        <v>115.19999999999999</v>
      </c>
      <c r="H57" s="8">
        <f t="shared" si="2"/>
        <v>8.1300000000000008</v>
      </c>
      <c r="I57" s="8">
        <f t="shared" si="5"/>
        <v>8.1300000000000008</v>
      </c>
      <c r="K57" s="8">
        <f t="shared" si="3"/>
        <v>28.130000000000003</v>
      </c>
      <c r="L57" s="8">
        <f>(1+K57/100)*Rechner!$E$8</f>
        <v>123.00480000000002</v>
      </c>
    </row>
    <row r="58" spans="4:12">
      <c r="D58" s="1">
        <v>548</v>
      </c>
      <c r="E58" s="8">
        <f t="shared" si="1"/>
        <v>20</v>
      </c>
      <c r="F58" s="8">
        <f>(1+E58/100)*Rechner!$E$8</f>
        <v>115.19999999999999</v>
      </c>
      <c r="H58" s="8">
        <f t="shared" si="2"/>
        <v>8.1300000000000008</v>
      </c>
      <c r="I58" s="8">
        <f t="shared" si="5"/>
        <v>8.1300000000000008</v>
      </c>
      <c r="K58" s="8">
        <f t="shared" si="3"/>
        <v>28.130000000000003</v>
      </c>
      <c r="L58" s="8">
        <f>(1+K58/100)*Rechner!$E$8</f>
        <v>123.00480000000002</v>
      </c>
    </row>
    <row r="59" spans="4:12">
      <c r="D59" s="1">
        <v>550</v>
      </c>
      <c r="E59" s="8">
        <f t="shared" si="1"/>
        <v>20</v>
      </c>
      <c r="F59" s="8">
        <f>(1+E59/100)*Rechner!$E$8</f>
        <v>115.19999999999999</v>
      </c>
      <c r="H59" s="8">
        <f t="shared" si="2"/>
        <v>8.1300000000000008</v>
      </c>
      <c r="I59" s="8">
        <f t="shared" si="5"/>
        <v>8.1300000000000008</v>
      </c>
      <c r="K59" s="8">
        <f t="shared" si="3"/>
        <v>28.130000000000003</v>
      </c>
      <c r="L59" s="8">
        <f>(1+K59/100)*Rechner!$E$8</f>
        <v>123.00480000000002</v>
      </c>
    </row>
    <row r="60" spans="4:12">
      <c r="D60" s="1">
        <v>552</v>
      </c>
      <c r="E60" s="8">
        <f t="shared" si="1"/>
        <v>20</v>
      </c>
      <c r="F60" s="8">
        <f>(1+E60/100)*Rechner!$E$8</f>
        <v>115.19999999999999</v>
      </c>
      <c r="H60" s="8">
        <f t="shared" si="2"/>
        <v>8.1300000000000008</v>
      </c>
      <c r="I60" s="8">
        <f t="shared" si="5"/>
        <v>8.1300000000000008</v>
      </c>
      <c r="K60" s="8">
        <f t="shared" si="3"/>
        <v>28.130000000000003</v>
      </c>
      <c r="L60" s="8">
        <f>(1+K60/100)*Rechner!$E$8</f>
        <v>123.00480000000002</v>
      </c>
    </row>
    <row r="61" spans="4:12">
      <c r="D61" s="1">
        <v>554</v>
      </c>
      <c r="E61" s="8">
        <f t="shared" si="1"/>
        <v>20</v>
      </c>
      <c r="F61" s="8">
        <f>(1+E61/100)*Rechner!$E$8</f>
        <v>115.19999999999999</v>
      </c>
      <c r="H61" s="8">
        <f t="shared" si="2"/>
        <v>8.1300000000000008</v>
      </c>
      <c r="I61" s="8">
        <f t="shared" si="5"/>
        <v>8.1300000000000008</v>
      </c>
      <c r="K61" s="8">
        <f t="shared" si="3"/>
        <v>28.130000000000003</v>
      </c>
      <c r="L61" s="8">
        <f>(1+K61/100)*Rechner!$E$8</f>
        <v>123.00480000000002</v>
      </c>
    </row>
    <row r="62" spans="4:12">
      <c r="D62" s="1">
        <v>556</v>
      </c>
      <c r="E62" s="8">
        <f t="shared" si="1"/>
        <v>20</v>
      </c>
      <c r="F62" s="8">
        <f>(1+E62/100)*Rechner!$E$8</f>
        <v>115.19999999999999</v>
      </c>
      <c r="H62" s="8">
        <f t="shared" si="2"/>
        <v>8.1300000000000008</v>
      </c>
      <c r="I62" s="8">
        <f t="shared" si="5"/>
        <v>8.1300000000000008</v>
      </c>
      <c r="K62" s="8">
        <f t="shared" si="3"/>
        <v>28.130000000000003</v>
      </c>
      <c r="L62" s="8">
        <f>(1+K62/100)*Rechner!$E$8</f>
        <v>123.00480000000002</v>
      </c>
    </row>
    <row r="63" spans="4:12">
      <c r="D63" s="1">
        <v>558</v>
      </c>
      <c r="E63" s="8">
        <f t="shared" si="1"/>
        <v>20</v>
      </c>
      <c r="F63" s="8">
        <f>(1+E63/100)*Rechner!$E$8</f>
        <v>115.19999999999999</v>
      </c>
      <c r="H63" s="8">
        <f t="shared" si="2"/>
        <v>8.1300000000000008</v>
      </c>
      <c r="I63" s="8">
        <f t="shared" si="5"/>
        <v>8.1300000000000008</v>
      </c>
      <c r="K63" s="8">
        <f t="shared" si="3"/>
        <v>28.130000000000003</v>
      </c>
      <c r="L63" s="8">
        <f>(1+K63/100)*Rechner!$E$8</f>
        <v>123.00480000000002</v>
      </c>
    </row>
    <row r="64" spans="4:12">
      <c r="D64" s="1">
        <v>560</v>
      </c>
      <c r="E64" s="8">
        <f t="shared" si="1"/>
        <v>19.811883289124662</v>
      </c>
      <c r="F64" s="8">
        <f>(1+E64/100)*Rechner!$E$8</f>
        <v>115.01940795755968</v>
      </c>
      <c r="H64" s="8">
        <f t="shared" si="2"/>
        <v>8.1085714285714285</v>
      </c>
      <c r="I64" s="8">
        <f t="shared" si="5"/>
        <v>8.1085714285714285</v>
      </c>
      <c r="K64" s="8">
        <f t="shared" si="3"/>
        <v>27.920454717696089</v>
      </c>
      <c r="L64" s="8">
        <f>(1+K64/100)*Rechner!$E$8</f>
        <v>122.80363652898825</v>
      </c>
    </row>
    <row r="65" spans="4:12">
      <c r="D65" s="1">
        <v>562</v>
      </c>
      <c r="E65" s="8">
        <f t="shared" si="1"/>
        <v>19.498355437665776</v>
      </c>
      <c r="F65" s="8">
        <f>(1+E65/100)*Rechner!$E$8</f>
        <v>114.71842122015914</v>
      </c>
      <c r="H65" s="8">
        <f t="shared" si="2"/>
        <v>8.0728571428571421</v>
      </c>
      <c r="I65" s="8">
        <f t="shared" si="5"/>
        <v>8.0728571428571421</v>
      </c>
      <c r="K65" s="8">
        <f t="shared" si="3"/>
        <v>27.571212580522918</v>
      </c>
      <c r="L65" s="8">
        <f>(1+K65/100)*Rechner!$E$8</f>
        <v>122.46836407730201</v>
      </c>
    </row>
    <row r="66" spans="4:12">
      <c r="D66" s="1">
        <v>564</v>
      </c>
      <c r="E66" s="8">
        <f t="shared" si="1"/>
        <v>19.18482758620689</v>
      </c>
      <c r="F66" s="8">
        <f>(1+E66/100)*Rechner!$E$8</f>
        <v>114.41743448275862</v>
      </c>
      <c r="H66" s="8">
        <f t="shared" si="2"/>
        <v>8.0371428571428574</v>
      </c>
      <c r="I66" s="8">
        <f t="shared" si="5"/>
        <v>8.0371428571428574</v>
      </c>
      <c r="K66" s="8">
        <f t="shared" si="3"/>
        <v>27.221970443349747</v>
      </c>
      <c r="L66" s="8">
        <f>(1+K66/100)*Rechner!$E$8</f>
        <v>122.13309162561576</v>
      </c>
    </row>
    <row r="67" spans="4:12">
      <c r="D67" s="1">
        <v>566</v>
      </c>
      <c r="E67" s="8">
        <f t="shared" si="1"/>
        <v>18.871299734748003</v>
      </c>
      <c r="F67" s="8">
        <f>(1+E67/100)*Rechner!$E$8</f>
        <v>114.11644774535807</v>
      </c>
      <c r="H67" s="8">
        <f t="shared" si="2"/>
        <v>8.0014285714285709</v>
      </c>
      <c r="I67" s="8">
        <f t="shared" si="5"/>
        <v>8.0014285714285709</v>
      </c>
      <c r="K67" s="8">
        <f t="shared" si="3"/>
        <v>26.872728306176576</v>
      </c>
      <c r="L67" s="8">
        <f>(1+K67/100)*Rechner!$E$8</f>
        <v>121.79781917392951</v>
      </c>
    </row>
    <row r="68" spans="4:12">
      <c r="D68" s="1">
        <v>568</v>
      </c>
      <c r="E68" s="8">
        <f t="shared" si="1"/>
        <v>18.557771883289117</v>
      </c>
      <c r="F68" s="8">
        <f>(1+E68/100)*Rechner!$E$8</f>
        <v>113.81546100795754</v>
      </c>
      <c r="H68" s="8">
        <f t="shared" si="2"/>
        <v>7.9657142857142853</v>
      </c>
      <c r="I68" s="8">
        <f t="shared" si="5"/>
        <v>7.9657142857142853</v>
      </c>
      <c r="K68" s="8">
        <f t="shared" si="3"/>
        <v>26.523486169003402</v>
      </c>
      <c r="L68" s="8">
        <f>(1+K68/100)*Rechner!$E$8</f>
        <v>121.46254672224326</v>
      </c>
    </row>
    <row r="69" spans="4:12">
      <c r="D69" s="1">
        <v>570</v>
      </c>
      <c r="E69" s="8">
        <f t="shared" si="1"/>
        <v>18.244244031830231</v>
      </c>
      <c r="F69" s="8">
        <f>(1+E69/100)*Rechner!$E$8</f>
        <v>113.51447427055702</v>
      </c>
      <c r="H69" s="8">
        <f t="shared" si="2"/>
        <v>7.93</v>
      </c>
      <c r="I69" s="8">
        <f t="shared" si="5"/>
        <v>7.93</v>
      </c>
      <c r="K69" s="8">
        <f t="shared" si="3"/>
        <v>26.174244031830231</v>
      </c>
      <c r="L69" s="8">
        <f>(1+K69/100)*Rechner!$E$8</f>
        <v>121.12727427055701</v>
      </c>
    </row>
    <row r="70" spans="4:12">
      <c r="D70" s="1">
        <v>572</v>
      </c>
      <c r="E70" s="8">
        <f t="shared" si="1"/>
        <v>17.930716180371345</v>
      </c>
      <c r="F70" s="8">
        <f>(1+E70/100)*Rechner!$E$8</f>
        <v>113.2134875331565</v>
      </c>
      <c r="H70" s="8">
        <f t="shared" si="2"/>
        <v>7.8942857142857141</v>
      </c>
      <c r="I70" s="8">
        <f t="shared" si="5"/>
        <v>7.8942857142857141</v>
      </c>
      <c r="K70" s="8">
        <f t="shared" si="3"/>
        <v>25.82500189465706</v>
      </c>
      <c r="L70" s="8">
        <f>(1+K70/100)*Rechner!$E$8</f>
        <v>120.79200181887077</v>
      </c>
    </row>
    <row r="71" spans="4:12">
      <c r="D71" s="1">
        <v>574</v>
      </c>
      <c r="E71" s="8">
        <f t="shared" si="1"/>
        <v>17.617188328912459</v>
      </c>
      <c r="F71" s="8">
        <f>(1+E71/100)*Rechner!$E$8</f>
        <v>112.91250079575596</v>
      </c>
      <c r="H71" s="8">
        <f t="shared" si="2"/>
        <v>7.8585714285714285</v>
      </c>
      <c r="I71" s="8">
        <f t="shared" si="5"/>
        <v>7.8585714285714285</v>
      </c>
      <c r="K71" s="8">
        <f t="shared" si="3"/>
        <v>25.475759757483885</v>
      </c>
      <c r="L71" s="8">
        <f>(1+K71/100)*Rechner!$E$8</f>
        <v>120.45672936718452</v>
      </c>
    </row>
    <row r="72" spans="4:12">
      <c r="D72" s="1">
        <v>576</v>
      </c>
      <c r="E72" s="8">
        <f t="shared" si="1"/>
        <v>17.303660477453572</v>
      </c>
      <c r="F72" s="8">
        <f>(1+E72/100)*Rechner!$E$8</f>
        <v>112.61151405835543</v>
      </c>
      <c r="H72" s="8">
        <f t="shared" si="2"/>
        <v>7.822857142857143</v>
      </c>
      <c r="I72" s="8">
        <f t="shared" si="5"/>
        <v>7.822857142857143</v>
      </c>
      <c r="K72" s="8">
        <f t="shared" si="3"/>
        <v>25.126517620310715</v>
      </c>
      <c r="L72" s="8">
        <f>(1+K72/100)*Rechner!$E$8</f>
        <v>120.12145691549827</v>
      </c>
    </row>
    <row r="73" spans="4:12">
      <c r="D73" s="1">
        <v>578</v>
      </c>
      <c r="E73" s="8">
        <f t="shared" si="1"/>
        <v>16.990132625994686</v>
      </c>
      <c r="F73" s="8">
        <f>(1+E73/100)*Rechner!$E$8</f>
        <v>112.3105273209549</v>
      </c>
      <c r="H73" s="8">
        <f t="shared" si="2"/>
        <v>7.7871428571428574</v>
      </c>
      <c r="I73" s="8">
        <f t="shared" si="5"/>
        <v>7.7871428571428574</v>
      </c>
      <c r="K73" s="8">
        <f t="shared" si="3"/>
        <v>24.777275483137544</v>
      </c>
      <c r="L73" s="8">
        <f>(1+K73/100)*Rechner!$E$8</f>
        <v>119.78618446381205</v>
      </c>
    </row>
    <row r="74" spans="4:12">
      <c r="D74" s="1">
        <v>580</v>
      </c>
      <c r="E74" s="8">
        <f t="shared" ref="E74:E137" si="6">IF(D74&lt;558.8,20,IF(D74&lt;596.5,20+(D74-558.8)/37.7*-5.91,IF(D74&lt;694,14.09+(D74-596.5)/97.5*-14.09,IF(D74&lt;787.1,0+(D74-694)/93.1*-8.79,IF(D74&lt;874.5,-8.79+(D74-787.1)/87.4*-6.39,-15.18)))))</f>
        <v>16.676604774535804</v>
      </c>
      <c r="F74" s="8">
        <f>(1+E74/100)*Rechner!$E$8</f>
        <v>112.00954058355438</v>
      </c>
      <c r="H74" s="8">
        <f t="shared" ref="H74:H137" si="7">IF(D74&lt;558.8,8.13,IF(D74&lt;600.8,8.13+(D74-558.8)/42*-0.75,IF(D74&lt;606.8,7.38+(D74-600.8)/6*-0.06,IF(D74&lt;709,7.32+(D74-606.8)/102.2*-1.04,IF(D74&lt;807.2,6.28+(D74-709)/98.2*-0.61,IF(D74&lt;874.5,5.67+(D74-807.2)/67.3*-0.26,IF(D74&lt;944.4,5.41+(D74-874.5)/69.9*-5.41,0)))))))</f>
        <v>7.7514285714285718</v>
      </c>
      <c r="I74" s="8">
        <f t="shared" si="5"/>
        <v>7.7514285714285718</v>
      </c>
      <c r="K74" s="8">
        <f t="shared" ref="K74:K137" si="8">E74+I74</f>
        <v>24.428033345964376</v>
      </c>
      <c r="L74" s="8">
        <f>(1+K74/100)*Rechner!$E$8</f>
        <v>119.4509120121258</v>
      </c>
    </row>
    <row r="75" spans="4:12">
      <c r="D75" s="1">
        <v>582</v>
      </c>
      <c r="E75" s="8">
        <f t="shared" si="6"/>
        <v>16.363076923076918</v>
      </c>
      <c r="F75" s="8">
        <f>(1+E75/100)*Rechner!$E$8</f>
        <v>111.70855384615385</v>
      </c>
      <c r="H75" s="8">
        <f t="shared" si="7"/>
        <v>7.7157142857142862</v>
      </c>
      <c r="I75" s="8">
        <f t="shared" si="5"/>
        <v>7.7157142857142862</v>
      </c>
      <c r="K75" s="8">
        <f t="shared" si="8"/>
        <v>24.078791208791202</v>
      </c>
      <c r="L75" s="8">
        <f>(1+K75/100)*Rechner!$E$8</f>
        <v>119.11563956043955</v>
      </c>
    </row>
    <row r="76" spans="4:12">
      <c r="D76" s="1">
        <v>584</v>
      </c>
      <c r="E76" s="8">
        <f t="shared" si="6"/>
        <v>16.049549071618031</v>
      </c>
      <c r="F76" s="8">
        <f>(1+E76/100)*Rechner!$E$8</f>
        <v>111.4075671087533</v>
      </c>
      <c r="H76" s="8">
        <f t="shared" si="7"/>
        <v>7.68</v>
      </c>
      <c r="I76" s="8">
        <f t="shared" si="5"/>
        <v>7.68</v>
      </c>
      <c r="K76" s="8">
        <f t="shared" si="8"/>
        <v>23.729549071618031</v>
      </c>
      <c r="L76" s="8">
        <f>(1+K76/100)*Rechner!$E$8</f>
        <v>118.78036710875332</v>
      </c>
    </row>
    <row r="77" spans="4:12">
      <c r="D77" s="1">
        <v>586</v>
      </c>
      <c r="E77" s="8">
        <f t="shared" si="6"/>
        <v>15.736021220159145</v>
      </c>
      <c r="F77" s="8">
        <f>(1+E77/100)*Rechner!$E$8</f>
        <v>111.10658037135279</v>
      </c>
      <c r="H77" s="8">
        <f t="shared" si="7"/>
        <v>7.6442857142857141</v>
      </c>
      <c r="I77" s="8">
        <f t="shared" si="5"/>
        <v>7.6442857142857141</v>
      </c>
      <c r="K77" s="8">
        <f t="shared" si="8"/>
        <v>23.38030693444486</v>
      </c>
      <c r="L77" s="8">
        <f>(1+K77/100)*Rechner!$E$8</f>
        <v>118.44509465706707</v>
      </c>
    </row>
    <row r="78" spans="4:12">
      <c r="D78" s="1">
        <v>588</v>
      </c>
      <c r="E78" s="8">
        <f t="shared" si="6"/>
        <v>15.422493368700259</v>
      </c>
      <c r="F78" s="8">
        <f>(1+E78/100)*Rechner!$E$8</f>
        <v>110.80559363395224</v>
      </c>
      <c r="H78" s="8">
        <f t="shared" si="7"/>
        <v>7.6085714285714285</v>
      </c>
      <c r="I78" s="8">
        <f t="shared" si="5"/>
        <v>7.6085714285714285</v>
      </c>
      <c r="K78" s="8">
        <f t="shared" si="8"/>
        <v>23.031064797271689</v>
      </c>
      <c r="L78" s="8">
        <f>(1+K78/100)*Rechner!$E$8</f>
        <v>118.10982220538082</v>
      </c>
    </row>
    <row r="79" spans="4:12">
      <c r="D79" s="1">
        <v>590</v>
      </c>
      <c r="E79" s="8">
        <f t="shared" si="6"/>
        <v>15.108965517241373</v>
      </c>
      <c r="F79" s="8">
        <f>(1+E79/100)*Rechner!$E$8</f>
        <v>110.50460689655171</v>
      </c>
      <c r="H79" s="8">
        <f t="shared" si="7"/>
        <v>7.572857142857143</v>
      </c>
      <c r="I79" s="8">
        <f t="shared" si="5"/>
        <v>7.572857142857143</v>
      </c>
      <c r="K79" s="8">
        <f t="shared" si="8"/>
        <v>22.681822660098515</v>
      </c>
      <c r="L79" s="8">
        <f>(1+K79/100)*Rechner!$E$8</f>
        <v>117.77454975369459</v>
      </c>
    </row>
    <row r="80" spans="4:12">
      <c r="D80" s="1">
        <v>592</v>
      </c>
      <c r="E80" s="8">
        <f t="shared" si="6"/>
        <v>14.795437665782487</v>
      </c>
      <c r="F80" s="8">
        <f>(1+E80/100)*Rechner!$E$8</f>
        <v>110.20362015915119</v>
      </c>
      <c r="H80" s="8">
        <f t="shared" si="7"/>
        <v>7.5371428571428574</v>
      </c>
      <c r="I80" s="8">
        <f t="shared" si="5"/>
        <v>7.5371428571428574</v>
      </c>
      <c r="K80" s="8">
        <f t="shared" si="8"/>
        <v>22.332580522925344</v>
      </c>
      <c r="L80" s="8">
        <f>(1+K80/100)*Rechner!$E$8</f>
        <v>117.43927730200834</v>
      </c>
    </row>
    <row r="81" spans="4:12">
      <c r="D81" s="1">
        <v>594</v>
      </c>
      <c r="E81" s="8">
        <f t="shared" si="6"/>
        <v>14.4819098143236</v>
      </c>
      <c r="F81" s="8">
        <f>(1+E81/100)*Rechner!$E$8</f>
        <v>109.90263342175066</v>
      </c>
      <c r="H81" s="8">
        <f t="shared" si="7"/>
        <v>7.5014285714285709</v>
      </c>
      <c r="I81" s="8">
        <f t="shared" si="5"/>
        <v>7.5014285714285709</v>
      </c>
      <c r="K81" s="8">
        <f t="shared" si="8"/>
        <v>21.98333838575217</v>
      </c>
      <c r="L81" s="8">
        <f>(1+K81/100)*Rechner!$E$8</f>
        <v>117.10400485032208</v>
      </c>
    </row>
    <row r="82" spans="4:12">
      <c r="D82" s="1">
        <v>596</v>
      </c>
      <c r="E82" s="8">
        <f t="shared" si="6"/>
        <v>14.168381962864714</v>
      </c>
      <c r="F82" s="8">
        <f>(1+E82/100)*Rechner!$E$8</f>
        <v>109.60164668435013</v>
      </c>
      <c r="H82" s="8">
        <f t="shared" si="7"/>
        <v>7.4657142857142862</v>
      </c>
      <c r="I82" s="8">
        <f t="shared" si="5"/>
        <v>7.4657142857142862</v>
      </c>
      <c r="K82" s="8">
        <f t="shared" si="8"/>
        <v>21.634096248578999</v>
      </c>
      <c r="L82" s="8">
        <f>(1+K82/100)*Rechner!$E$8</f>
        <v>116.76873239863583</v>
      </c>
    </row>
    <row r="83" spans="4:12">
      <c r="D83" s="1">
        <v>598</v>
      </c>
      <c r="E83" s="8">
        <f t="shared" si="6"/>
        <v>13.873230769230769</v>
      </c>
      <c r="F83" s="8">
        <f>(1+E83/100)*Rechner!$E$8</f>
        <v>109.31830153846154</v>
      </c>
      <c r="H83" s="8">
        <f t="shared" si="7"/>
        <v>7.43</v>
      </c>
      <c r="I83" s="8">
        <f t="shared" si="5"/>
        <v>7.43</v>
      </c>
      <c r="K83" s="8">
        <f t="shared" si="8"/>
        <v>21.303230769230769</v>
      </c>
      <c r="L83" s="8">
        <f>(1+K83/100)*Rechner!$E$8</f>
        <v>116.45110153846154</v>
      </c>
    </row>
    <row r="84" spans="4:12">
      <c r="D84" s="1">
        <v>600</v>
      </c>
      <c r="E84" s="8">
        <f t="shared" si="6"/>
        <v>13.584205128205127</v>
      </c>
      <c r="F84" s="8">
        <f>(1+E84/100)*Rechner!$E$8</f>
        <v>109.04083692307692</v>
      </c>
      <c r="H84" s="8">
        <f t="shared" si="7"/>
        <v>7.3942857142857141</v>
      </c>
      <c r="I84" s="8">
        <f t="shared" si="5"/>
        <v>7.3942857142857141</v>
      </c>
      <c r="K84" s="8">
        <f t="shared" si="8"/>
        <v>20.978490842490842</v>
      </c>
      <c r="L84" s="8">
        <f>(1+K84/100)*Rechner!$E$8</f>
        <v>116.1393512087912</v>
      </c>
    </row>
    <row r="85" spans="4:12">
      <c r="D85" s="1">
        <v>602</v>
      </c>
      <c r="E85" s="8">
        <f t="shared" si="6"/>
        <v>13.295179487179487</v>
      </c>
      <c r="F85" s="8">
        <f>(1+E85/100)*Rechner!$E$8</f>
        <v>108.76337230769231</v>
      </c>
      <c r="H85" s="8">
        <f t="shared" si="7"/>
        <v>7.3679999999999994</v>
      </c>
      <c r="I85" s="8">
        <f t="shared" si="5"/>
        <v>7.3679999999999994</v>
      </c>
      <c r="K85" s="8">
        <f t="shared" si="8"/>
        <v>20.663179487179487</v>
      </c>
      <c r="L85" s="8">
        <f>(1+K85/100)*Rechner!$E$8</f>
        <v>115.8366523076923</v>
      </c>
    </row>
    <row r="86" spans="4:12">
      <c r="D86" s="1">
        <v>604</v>
      </c>
      <c r="E86" s="8">
        <f t="shared" si="6"/>
        <v>13.006153846153847</v>
      </c>
      <c r="F86" s="8">
        <f>(1+E86/100)*Rechner!$E$8</f>
        <v>108.48590769230769</v>
      </c>
      <c r="H86" s="8">
        <f t="shared" si="7"/>
        <v>7.3479999999999999</v>
      </c>
      <c r="I86" s="8">
        <f t="shared" si="5"/>
        <v>7.3479999999999999</v>
      </c>
      <c r="K86" s="8">
        <f t="shared" si="8"/>
        <v>20.354153846153846</v>
      </c>
      <c r="L86" s="8">
        <f>(1+K86/100)*Rechner!$E$8</f>
        <v>115.53998769230769</v>
      </c>
    </row>
    <row r="87" spans="4:12">
      <c r="D87" s="1">
        <v>606</v>
      </c>
      <c r="E87" s="8">
        <f t="shared" si="6"/>
        <v>12.717128205128205</v>
      </c>
      <c r="F87" s="8">
        <f>(1+E87/100)*Rechner!$E$8</f>
        <v>108.20844307692307</v>
      </c>
      <c r="H87" s="8">
        <f t="shared" si="7"/>
        <v>7.3279999999999994</v>
      </c>
      <c r="I87" s="8">
        <f t="shared" si="5"/>
        <v>7.3279999999999994</v>
      </c>
      <c r="K87" s="8">
        <f t="shared" si="8"/>
        <v>20.045128205128204</v>
      </c>
      <c r="L87" s="8">
        <f>(1+K87/100)*Rechner!$E$8</f>
        <v>115.24332307692308</v>
      </c>
    </row>
    <row r="88" spans="4:12">
      <c r="D88" s="1">
        <v>608</v>
      </c>
      <c r="E88" s="8">
        <f t="shared" si="6"/>
        <v>12.428102564102565</v>
      </c>
      <c r="F88" s="8">
        <f>(1+E88/100)*Rechner!$E$8</f>
        <v>107.93097846153846</v>
      </c>
      <c r="H88" s="8">
        <f t="shared" si="7"/>
        <v>7.3077886497064579</v>
      </c>
      <c r="I88" s="8">
        <f t="shared" si="5"/>
        <v>7.3077886497064579</v>
      </c>
      <c r="K88" s="8">
        <f t="shared" si="8"/>
        <v>19.735891213809023</v>
      </c>
      <c r="L88" s="8">
        <f>(1+K88/100)*Rechner!$E$8</f>
        <v>114.94645556525667</v>
      </c>
    </row>
    <row r="89" spans="4:12">
      <c r="D89" s="1">
        <v>610</v>
      </c>
      <c r="E89" s="8">
        <f t="shared" si="6"/>
        <v>12.139076923076923</v>
      </c>
      <c r="F89" s="8">
        <f>(1+E89/100)*Rechner!$E$8</f>
        <v>107.65351384615384</v>
      </c>
      <c r="H89" s="8">
        <f t="shared" si="7"/>
        <v>7.2874363992172206</v>
      </c>
      <c r="I89" s="8">
        <f t="shared" si="5"/>
        <v>7.2874363992172206</v>
      </c>
      <c r="K89" s="8">
        <f t="shared" si="8"/>
        <v>19.426513322294142</v>
      </c>
      <c r="L89" s="8">
        <f>(1+K89/100)*Rechner!$E$8</f>
        <v>114.64945278940237</v>
      </c>
    </row>
    <row r="90" spans="4:12">
      <c r="D90" s="1">
        <v>612</v>
      </c>
      <c r="E90" s="8">
        <f t="shared" si="6"/>
        <v>11.850051282051282</v>
      </c>
      <c r="F90" s="8">
        <f>(1+E90/100)*Rechner!$E$8</f>
        <v>107.37604923076923</v>
      </c>
      <c r="H90" s="8">
        <f t="shared" si="7"/>
        <v>7.2670841487279842</v>
      </c>
      <c r="I90" s="8">
        <f t="shared" si="5"/>
        <v>7.2670841487279842</v>
      </c>
      <c r="K90" s="8">
        <f t="shared" si="8"/>
        <v>19.117135430779268</v>
      </c>
      <c r="L90" s="8">
        <f>(1+K90/100)*Rechner!$E$8</f>
        <v>114.35245001354809</v>
      </c>
    </row>
    <row r="91" spans="4:12">
      <c r="D91" s="1">
        <v>614</v>
      </c>
      <c r="E91" s="8">
        <f t="shared" si="6"/>
        <v>11.56102564102564</v>
      </c>
      <c r="F91" s="8">
        <f>(1+E91/100)*Rechner!$E$8</f>
        <v>107.09858461538461</v>
      </c>
      <c r="H91" s="8">
        <f t="shared" si="7"/>
        <v>7.246731898238747</v>
      </c>
      <c r="I91" s="8">
        <f t="shared" si="5"/>
        <v>7.246731898238747</v>
      </c>
      <c r="K91" s="8">
        <f t="shared" si="8"/>
        <v>18.807757539264387</v>
      </c>
      <c r="L91" s="8">
        <f>(1+K91/100)*Rechner!$E$8</f>
        <v>114.05544723769381</v>
      </c>
    </row>
    <row r="92" spans="4:12">
      <c r="D92" s="1">
        <v>616</v>
      </c>
      <c r="E92" s="8">
        <f t="shared" si="6"/>
        <v>11.272</v>
      </c>
      <c r="F92" s="8">
        <f>(1+E92/100)*Rechner!$E$8</f>
        <v>106.82111999999999</v>
      </c>
      <c r="H92" s="8">
        <f t="shared" si="7"/>
        <v>7.2263796477495106</v>
      </c>
      <c r="I92" s="8">
        <f t="shared" si="5"/>
        <v>7.2263796477495106</v>
      </c>
      <c r="K92" s="8">
        <f t="shared" si="8"/>
        <v>18.498379647749509</v>
      </c>
      <c r="L92" s="8">
        <f>(1+K92/100)*Rechner!$E$8</f>
        <v>113.75844446183952</v>
      </c>
    </row>
    <row r="93" spans="4:12">
      <c r="D93" s="1">
        <v>618</v>
      </c>
      <c r="E93" s="8">
        <f t="shared" si="6"/>
        <v>10.98297435897436</v>
      </c>
      <c r="F93" s="8">
        <f>(1+E93/100)*Rechner!$E$8</f>
        <v>106.54365538461538</v>
      </c>
      <c r="H93" s="8">
        <f t="shared" si="7"/>
        <v>7.2060273972602742</v>
      </c>
      <c r="I93" s="8">
        <f t="shared" si="5"/>
        <v>7.2060273972602742</v>
      </c>
      <c r="K93" s="8">
        <f t="shared" si="8"/>
        <v>18.189001756234635</v>
      </c>
      <c r="L93" s="8">
        <f>(1+K93/100)*Rechner!$E$8</f>
        <v>113.46144168598525</v>
      </c>
    </row>
    <row r="94" spans="4:12">
      <c r="D94" s="1">
        <v>620</v>
      </c>
      <c r="E94" s="8">
        <f t="shared" si="6"/>
        <v>10.693948717948718</v>
      </c>
      <c r="F94" s="8">
        <f>(1+E94/100)*Rechner!$E$8</f>
        <v>106.26619076923076</v>
      </c>
      <c r="H94" s="8">
        <f t="shared" si="7"/>
        <v>7.1856751467710369</v>
      </c>
      <c r="I94" s="8">
        <f t="shared" si="5"/>
        <v>7.1856751467710369</v>
      </c>
      <c r="K94" s="8">
        <f t="shared" si="8"/>
        <v>17.879623864719754</v>
      </c>
      <c r="L94" s="8">
        <f>(1+K94/100)*Rechner!$E$8</f>
        <v>113.16443891013097</v>
      </c>
    </row>
    <row r="95" spans="4:12">
      <c r="D95" s="1">
        <v>622</v>
      </c>
      <c r="E95" s="8">
        <f t="shared" si="6"/>
        <v>10.404923076923076</v>
      </c>
      <c r="F95" s="8">
        <f>(1+E95/100)*Rechner!$E$8</f>
        <v>105.98872615384614</v>
      </c>
      <c r="H95" s="8">
        <f t="shared" si="7"/>
        <v>7.1653228962818005</v>
      </c>
      <c r="I95" s="8">
        <f t="shared" si="5"/>
        <v>7.1653228962818005</v>
      </c>
      <c r="K95" s="8">
        <f t="shared" si="8"/>
        <v>17.570245973204877</v>
      </c>
      <c r="L95" s="8">
        <f>(1+K95/100)*Rechner!$E$8</f>
        <v>112.86743613427667</v>
      </c>
    </row>
    <row r="96" spans="4:12">
      <c r="D96" s="1">
        <v>624</v>
      </c>
      <c r="E96" s="8">
        <f t="shared" si="6"/>
        <v>10.115897435897436</v>
      </c>
      <c r="F96" s="8">
        <f>(1+E96/100)*Rechner!$E$8</f>
        <v>105.71126153846153</v>
      </c>
      <c r="H96" s="8">
        <f t="shared" si="7"/>
        <v>7.1449706457925632</v>
      </c>
      <c r="I96" s="8">
        <f t="shared" si="5"/>
        <v>7.1449706457925632</v>
      </c>
      <c r="K96" s="8">
        <f t="shared" si="8"/>
        <v>17.260868081689999</v>
      </c>
      <c r="L96" s="8">
        <f>(1+K96/100)*Rechner!$E$8</f>
        <v>112.57043335842241</v>
      </c>
    </row>
    <row r="97" spans="4:12">
      <c r="D97" s="1">
        <v>626</v>
      </c>
      <c r="E97" s="8">
        <f t="shared" si="6"/>
        <v>9.8268717948717956</v>
      </c>
      <c r="F97" s="8">
        <f>(1+E97/100)*Rechner!$E$8</f>
        <v>105.43379692307693</v>
      </c>
      <c r="H97" s="8">
        <f t="shared" si="7"/>
        <v>7.1246183953033269</v>
      </c>
      <c r="I97" s="8">
        <f t="shared" si="5"/>
        <v>7.1246183953033269</v>
      </c>
      <c r="K97" s="8">
        <f t="shared" si="8"/>
        <v>16.951490190175122</v>
      </c>
      <c r="L97" s="8">
        <f>(1+K97/100)*Rechner!$E$8</f>
        <v>112.27343058256812</v>
      </c>
    </row>
    <row r="98" spans="4:12">
      <c r="D98" s="1">
        <v>628</v>
      </c>
      <c r="E98" s="8">
        <f t="shared" si="6"/>
        <v>9.5378461538461536</v>
      </c>
      <c r="F98" s="8">
        <f>(1+E98/100)*Rechner!$E$8</f>
        <v>105.15633230769231</v>
      </c>
      <c r="H98" s="8">
        <f t="shared" si="7"/>
        <v>7.1042661448140896</v>
      </c>
      <c r="I98" s="8">
        <f t="shared" ref="I98:I161" si="9">H98*$I$3</f>
        <v>7.1042661448140896</v>
      </c>
      <c r="K98" s="8">
        <f t="shared" si="8"/>
        <v>16.642112298660244</v>
      </c>
      <c r="L98" s="8">
        <f>(1+K98/100)*Rechner!$E$8</f>
        <v>111.97642780671383</v>
      </c>
    </row>
    <row r="99" spans="4:12">
      <c r="D99" s="1">
        <v>630</v>
      </c>
      <c r="E99" s="8">
        <f t="shared" si="6"/>
        <v>9.2488205128205117</v>
      </c>
      <c r="F99" s="8">
        <f>(1+E99/100)*Rechner!$E$8</f>
        <v>104.87886769230769</v>
      </c>
      <c r="H99" s="8">
        <f t="shared" si="7"/>
        <v>7.0839138943248532</v>
      </c>
      <c r="I99" s="8">
        <f t="shared" si="9"/>
        <v>7.0839138943248532</v>
      </c>
      <c r="K99" s="8">
        <f t="shared" si="8"/>
        <v>16.332734407145367</v>
      </c>
      <c r="L99" s="8">
        <f>(1+K99/100)*Rechner!$E$8</f>
        <v>111.67942503085956</v>
      </c>
    </row>
    <row r="100" spans="4:12">
      <c r="D100" s="1">
        <v>632</v>
      </c>
      <c r="E100" s="8">
        <f t="shared" si="6"/>
        <v>8.9597948717948732</v>
      </c>
      <c r="F100" s="8">
        <f>(1+E100/100)*Rechner!$E$8</f>
        <v>104.60140307692308</v>
      </c>
      <c r="H100" s="8">
        <f t="shared" si="7"/>
        <v>7.0635616438356159</v>
      </c>
      <c r="I100" s="8">
        <f t="shared" si="9"/>
        <v>7.0635616438356159</v>
      </c>
      <c r="K100" s="8">
        <f t="shared" si="8"/>
        <v>16.023356515630489</v>
      </c>
      <c r="L100" s="8">
        <f>(1+K100/100)*Rechner!$E$8</f>
        <v>111.38242225500528</v>
      </c>
    </row>
    <row r="101" spans="4:12">
      <c r="D101" s="1">
        <v>634</v>
      </c>
      <c r="E101" s="8">
        <f t="shared" si="6"/>
        <v>8.6707692307692312</v>
      </c>
      <c r="F101" s="8">
        <f>(1+E101/100)*Rechner!$E$8</f>
        <v>104.32393846153846</v>
      </c>
      <c r="H101" s="8">
        <f t="shared" si="7"/>
        <v>7.0432093933463795</v>
      </c>
      <c r="I101" s="8">
        <f t="shared" si="9"/>
        <v>7.0432093933463795</v>
      </c>
      <c r="K101" s="8">
        <f t="shared" si="8"/>
        <v>15.713978624115612</v>
      </c>
      <c r="L101" s="8">
        <f>(1+K101/100)*Rechner!$E$8</f>
        <v>111.08541947915099</v>
      </c>
    </row>
    <row r="102" spans="4:12">
      <c r="D102" s="1">
        <v>636</v>
      </c>
      <c r="E102" s="8">
        <f t="shared" si="6"/>
        <v>8.3817435897435892</v>
      </c>
      <c r="F102" s="8">
        <f>(1+E102/100)*Rechner!$E$8</f>
        <v>104.04647384615384</v>
      </c>
      <c r="H102" s="8">
        <f t="shared" si="7"/>
        <v>7.0228571428571431</v>
      </c>
      <c r="I102" s="8">
        <f t="shared" si="9"/>
        <v>7.0228571428571431</v>
      </c>
      <c r="K102" s="8">
        <f t="shared" si="8"/>
        <v>15.404600732600732</v>
      </c>
      <c r="L102" s="8">
        <f>(1+K102/100)*Rechner!$E$8</f>
        <v>110.78841670329669</v>
      </c>
    </row>
    <row r="103" spans="4:12">
      <c r="D103" s="1">
        <v>638</v>
      </c>
      <c r="E103" s="8">
        <f t="shared" si="6"/>
        <v>8.092717948717949</v>
      </c>
      <c r="F103" s="8">
        <f>(1+E103/100)*Rechner!$E$8</f>
        <v>103.76900923076923</v>
      </c>
      <c r="H103" s="8">
        <f t="shared" si="7"/>
        <v>7.0025048923679059</v>
      </c>
      <c r="I103" s="8">
        <f t="shared" si="9"/>
        <v>7.0025048923679059</v>
      </c>
      <c r="K103" s="8">
        <f t="shared" si="8"/>
        <v>15.095222841085855</v>
      </c>
      <c r="L103" s="8">
        <f>(1+K103/100)*Rechner!$E$8</f>
        <v>110.49141392744241</v>
      </c>
    </row>
    <row r="104" spans="4:12">
      <c r="D104" s="1">
        <v>640</v>
      </c>
      <c r="E104" s="8">
        <f t="shared" si="6"/>
        <v>7.803692307692307</v>
      </c>
      <c r="F104" s="8">
        <f>(1+E104/100)*Rechner!$E$8</f>
        <v>103.49154461538461</v>
      </c>
      <c r="H104" s="8">
        <f t="shared" si="7"/>
        <v>6.9821526418786695</v>
      </c>
      <c r="I104" s="8">
        <f t="shared" si="9"/>
        <v>6.9821526418786695</v>
      </c>
      <c r="K104" s="8">
        <f t="shared" si="8"/>
        <v>14.785844949570976</v>
      </c>
      <c r="L104" s="8">
        <f>(1+K104/100)*Rechner!$E$8</f>
        <v>110.19441115158814</v>
      </c>
    </row>
    <row r="105" spans="4:12">
      <c r="D105" s="1">
        <v>642</v>
      </c>
      <c r="E105" s="8">
        <f t="shared" si="6"/>
        <v>7.5146666666666668</v>
      </c>
      <c r="F105" s="8">
        <f>(1+E105/100)*Rechner!$E$8</f>
        <v>103.21408</v>
      </c>
      <c r="H105" s="8">
        <f t="shared" si="7"/>
        <v>6.9618003913894322</v>
      </c>
      <c r="I105" s="8">
        <f t="shared" si="9"/>
        <v>6.9618003913894322</v>
      </c>
      <c r="K105" s="8">
        <f t="shared" si="8"/>
        <v>14.476467058056098</v>
      </c>
      <c r="L105" s="8">
        <f>(1+K105/100)*Rechner!$E$8</f>
        <v>109.89740837573385</v>
      </c>
    </row>
    <row r="106" spans="4:12">
      <c r="D106" s="1">
        <v>644</v>
      </c>
      <c r="E106" s="8">
        <f t="shared" si="6"/>
        <v>7.2256410256410257</v>
      </c>
      <c r="F106" s="8">
        <f>(1+E106/100)*Rechner!$E$8</f>
        <v>102.93661538461538</v>
      </c>
      <c r="H106" s="8">
        <f t="shared" si="7"/>
        <v>6.9414481409001958</v>
      </c>
      <c r="I106" s="8">
        <f t="shared" si="9"/>
        <v>6.9414481409001958</v>
      </c>
      <c r="K106" s="8">
        <f t="shared" si="8"/>
        <v>14.167089166541221</v>
      </c>
      <c r="L106" s="8">
        <f>(1+K106/100)*Rechner!$E$8</f>
        <v>109.60040559987956</v>
      </c>
    </row>
    <row r="107" spans="4:12">
      <c r="D107" s="1">
        <v>646</v>
      </c>
      <c r="E107" s="8">
        <f t="shared" si="6"/>
        <v>6.9366153846153846</v>
      </c>
      <c r="F107" s="8">
        <f>(1+E107/100)*Rechner!$E$8</f>
        <v>102.65915076923076</v>
      </c>
      <c r="H107" s="8">
        <f t="shared" si="7"/>
        <v>6.9210958904109585</v>
      </c>
      <c r="I107" s="8">
        <f t="shared" si="9"/>
        <v>6.9210958904109585</v>
      </c>
      <c r="K107" s="8">
        <f t="shared" si="8"/>
        <v>13.857711275026343</v>
      </c>
      <c r="L107" s="8">
        <f>(1+K107/100)*Rechner!$E$8</f>
        <v>109.3034028240253</v>
      </c>
    </row>
    <row r="108" spans="4:12">
      <c r="D108" s="1">
        <v>648</v>
      </c>
      <c r="E108" s="8">
        <f t="shared" si="6"/>
        <v>6.6475897435897435</v>
      </c>
      <c r="F108" s="8">
        <f>(1+E108/100)*Rechner!$E$8</f>
        <v>102.38168615384615</v>
      </c>
      <c r="H108" s="8">
        <f t="shared" si="7"/>
        <v>6.9007436399217221</v>
      </c>
      <c r="I108" s="8">
        <f t="shared" si="9"/>
        <v>6.9007436399217221</v>
      </c>
      <c r="K108" s="8">
        <f t="shared" si="8"/>
        <v>13.548333383511466</v>
      </c>
      <c r="L108" s="8">
        <f>(1+K108/100)*Rechner!$E$8</f>
        <v>109.006400048171</v>
      </c>
    </row>
    <row r="109" spans="4:12">
      <c r="D109" s="1">
        <v>650</v>
      </c>
      <c r="E109" s="8">
        <f t="shared" si="6"/>
        <v>6.3585641025641015</v>
      </c>
      <c r="F109" s="8">
        <f>(1+E109/100)*Rechner!$E$8</f>
        <v>102.10422153846153</v>
      </c>
      <c r="H109" s="8">
        <f t="shared" si="7"/>
        <v>6.8803913894324848</v>
      </c>
      <c r="I109" s="8">
        <f t="shared" si="9"/>
        <v>6.8803913894324848</v>
      </c>
      <c r="K109" s="8">
        <f t="shared" si="8"/>
        <v>13.238955491996586</v>
      </c>
      <c r="L109" s="8">
        <f>(1+K109/100)*Rechner!$E$8</f>
        <v>108.70939727231672</v>
      </c>
    </row>
    <row r="110" spans="4:12">
      <c r="D110" s="1">
        <v>652</v>
      </c>
      <c r="E110" s="8">
        <f t="shared" si="6"/>
        <v>6.0695384615384622</v>
      </c>
      <c r="F110" s="8">
        <f>(1+E110/100)*Rechner!$E$8</f>
        <v>101.82675692307691</v>
      </c>
      <c r="H110" s="8">
        <f t="shared" si="7"/>
        <v>6.8600391389432485</v>
      </c>
      <c r="I110" s="8">
        <f t="shared" si="9"/>
        <v>6.8600391389432485</v>
      </c>
      <c r="K110" s="8">
        <f t="shared" si="8"/>
        <v>12.929577600481711</v>
      </c>
      <c r="L110" s="8">
        <f>(1+K110/100)*Rechner!$E$8</f>
        <v>108.41239449646245</v>
      </c>
    </row>
    <row r="111" spans="4:12">
      <c r="D111" s="1">
        <v>654</v>
      </c>
      <c r="E111" s="8">
        <f t="shared" si="6"/>
        <v>5.7805128205128202</v>
      </c>
      <c r="F111" s="8">
        <f>(1+E111/100)*Rechner!$E$8</f>
        <v>101.5492923076923</v>
      </c>
      <c r="H111" s="8">
        <f t="shared" si="7"/>
        <v>6.8396868884540112</v>
      </c>
      <c r="I111" s="8">
        <f t="shared" si="9"/>
        <v>6.8396868884540112</v>
      </c>
      <c r="K111" s="8">
        <f t="shared" si="8"/>
        <v>12.620199708966831</v>
      </c>
      <c r="L111" s="8">
        <f>(1+K111/100)*Rechner!$E$8</f>
        <v>108.11539172060816</v>
      </c>
    </row>
    <row r="112" spans="4:12">
      <c r="D112" s="1">
        <v>656</v>
      </c>
      <c r="E112" s="8">
        <f t="shared" si="6"/>
        <v>5.4914871794871782</v>
      </c>
      <c r="F112" s="8">
        <f>(1+E112/100)*Rechner!$E$8</f>
        <v>101.27182769230768</v>
      </c>
      <c r="H112" s="8">
        <f t="shared" si="7"/>
        <v>6.8193346379647748</v>
      </c>
      <c r="I112" s="8">
        <f t="shared" si="9"/>
        <v>6.8193346379647748</v>
      </c>
      <c r="K112" s="8">
        <f t="shared" si="8"/>
        <v>12.310821817451952</v>
      </c>
      <c r="L112" s="8">
        <f>(1+K112/100)*Rechner!$E$8</f>
        <v>107.81838894475388</v>
      </c>
    </row>
    <row r="113" spans="4:12">
      <c r="D113" s="1">
        <v>658</v>
      </c>
      <c r="E113" s="8">
        <f t="shared" si="6"/>
        <v>5.202461538461538</v>
      </c>
      <c r="F113" s="8">
        <f>(1+E113/100)*Rechner!$E$8</f>
        <v>100.99436307692307</v>
      </c>
      <c r="H113" s="8">
        <f t="shared" si="7"/>
        <v>6.7989823874755384</v>
      </c>
      <c r="I113" s="8">
        <f t="shared" si="9"/>
        <v>6.7989823874755384</v>
      </c>
      <c r="K113" s="8">
        <f t="shared" si="8"/>
        <v>12.001443925937076</v>
      </c>
      <c r="L113" s="8">
        <f>(1+K113/100)*Rechner!$E$8</f>
        <v>107.5213861688996</v>
      </c>
    </row>
    <row r="114" spans="4:12">
      <c r="D114" s="1">
        <v>660</v>
      </c>
      <c r="E114" s="8">
        <f t="shared" si="6"/>
        <v>4.9134358974358978</v>
      </c>
      <c r="F114" s="8">
        <f>(1+E114/100)*Rechner!$E$8</f>
        <v>100.71689846153845</v>
      </c>
      <c r="H114" s="8">
        <f t="shared" si="7"/>
        <v>6.7786301369863011</v>
      </c>
      <c r="I114" s="8">
        <f t="shared" si="9"/>
        <v>6.7786301369863011</v>
      </c>
      <c r="K114" s="8">
        <f t="shared" si="8"/>
        <v>11.692066034422199</v>
      </c>
      <c r="L114" s="8">
        <f>(1+K114/100)*Rechner!$E$8</f>
        <v>107.2243833930453</v>
      </c>
    </row>
    <row r="115" spans="4:12">
      <c r="D115" s="1">
        <v>662</v>
      </c>
      <c r="E115" s="8">
        <f t="shared" si="6"/>
        <v>4.6244102564102576</v>
      </c>
      <c r="F115" s="8">
        <f>(1+E115/100)*Rechner!$E$8</f>
        <v>100.43943384615383</v>
      </c>
      <c r="H115" s="8">
        <f t="shared" si="7"/>
        <v>6.7582778864970647</v>
      </c>
      <c r="I115" s="8">
        <f t="shared" si="9"/>
        <v>6.7582778864970647</v>
      </c>
      <c r="K115" s="8">
        <f t="shared" si="8"/>
        <v>11.382688142907323</v>
      </c>
      <c r="L115" s="8">
        <f>(1+K115/100)*Rechner!$E$8</f>
        <v>106.92738061719103</v>
      </c>
    </row>
    <row r="116" spans="4:12">
      <c r="D116" s="1">
        <v>664</v>
      </c>
      <c r="E116" s="8">
        <f t="shared" si="6"/>
        <v>4.3353846153846156</v>
      </c>
      <c r="F116" s="8">
        <f>(1+E116/100)*Rechner!$E$8</f>
        <v>100.16196923076922</v>
      </c>
      <c r="H116" s="8">
        <f t="shared" si="7"/>
        <v>6.7379256360078275</v>
      </c>
      <c r="I116" s="8">
        <f t="shared" si="9"/>
        <v>6.7379256360078275</v>
      </c>
      <c r="K116" s="8">
        <f t="shared" si="8"/>
        <v>11.073310251392442</v>
      </c>
      <c r="L116" s="8">
        <f>(1+K116/100)*Rechner!$E$8</f>
        <v>106.63037784133675</v>
      </c>
    </row>
    <row r="117" spans="4:12">
      <c r="D117" s="1">
        <v>666</v>
      </c>
      <c r="E117" s="8">
        <f t="shared" si="6"/>
        <v>4.0463589743589736</v>
      </c>
      <c r="F117" s="8">
        <f>(1+E117/100)*Rechner!$E$8</f>
        <v>99.8845046153846</v>
      </c>
      <c r="H117" s="8">
        <f t="shared" si="7"/>
        <v>6.7175733855185911</v>
      </c>
      <c r="I117" s="8">
        <f t="shared" si="9"/>
        <v>6.7175733855185911</v>
      </c>
      <c r="K117" s="8">
        <f t="shared" si="8"/>
        <v>10.763932359877565</v>
      </c>
      <c r="L117" s="8">
        <f>(1+K117/100)*Rechner!$E$8</f>
        <v>106.33337506548246</v>
      </c>
    </row>
    <row r="118" spans="4:12">
      <c r="D118" s="1">
        <v>668</v>
      </c>
      <c r="E118" s="8">
        <f t="shared" si="6"/>
        <v>3.7573333333333334</v>
      </c>
      <c r="F118" s="8">
        <f>(1+E118/100)*Rechner!$E$8</f>
        <v>99.607039999999984</v>
      </c>
      <c r="H118" s="8">
        <f t="shared" si="7"/>
        <v>6.6972211350293538</v>
      </c>
      <c r="I118" s="8">
        <f t="shared" si="9"/>
        <v>6.6972211350293538</v>
      </c>
      <c r="K118" s="8">
        <f t="shared" si="8"/>
        <v>10.454554468362687</v>
      </c>
      <c r="L118" s="8">
        <f>(1+K118/100)*Rechner!$E$8</f>
        <v>106.03637228962819</v>
      </c>
    </row>
    <row r="119" spans="4:12">
      <c r="D119" s="1">
        <v>670</v>
      </c>
      <c r="E119" s="8">
        <f t="shared" si="6"/>
        <v>3.4683076923076932</v>
      </c>
      <c r="F119" s="8">
        <f>(1+E119/100)*Rechner!$E$8</f>
        <v>99.329575384615396</v>
      </c>
      <c r="H119" s="8">
        <f t="shared" si="7"/>
        <v>6.6768688845401174</v>
      </c>
      <c r="I119" s="8">
        <f t="shared" si="9"/>
        <v>6.6768688845401174</v>
      </c>
      <c r="K119" s="8">
        <f t="shared" si="8"/>
        <v>10.14517657684781</v>
      </c>
      <c r="L119" s="8">
        <f>(1+K119/100)*Rechner!$E$8</f>
        <v>105.73936951377391</v>
      </c>
    </row>
    <row r="120" spans="4:12">
      <c r="D120" s="1">
        <v>672</v>
      </c>
      <c r="E120" s="8">
        <f t="shared" si="6"/>
        <v>3.1792820512820512</v>
      </c>
      <c r="F120" s="8">
        <f>(1+E120/100)*Rechner!$E$8</f>
        <v>99.052110769230779</v>
      </c>
      <c r="H120" s="8">
        <f t="shared" si="7"/>
        <v>6.6565166340508801</v>
      </c>
      <c r="I120" s="8">
        <f t="shared" si="9"/>
        <v>6.6565166340508801</v>
      </c>
      <c r="K120" s="8">
        <f t="shared" si="8"/>
        <v>9.8357986853329322</v>
      </c>
      <c r="L120" s="8">
        <f>(1+K120/100)*Rechner!$E$8</f>
        <v>105.44236673791961</v>
      </c>
    </row>
    <row r="121" spans="4:12">
      <c r="D121" s="1">
        <v>674</v>
      </c>
      <c r="E121" s="8">
        <f t="shared" si="6"/>
        <v>2.890256410256411</v>
      </c>
      <c r="F121" s="8">
        <f>(1+E121/100)*Rechner!$E$8</f>
        <v>98.774646153846163</v>
      </c>
      <c r="H121" s="8">
        <f t="shared" si="7"/>
        <v>6.6361643835616437</v>
      </c>
      <c r="I121" s="8">
        <f t="shared" si="9"/>
        <v>6.6361643835616437</v>
      </c>
      <c r="K121" s="8">
        <f t="shared" si="8"/>
        <v>9.5264207938180547</v>
      </c>
      <c r="L121" s="8">
        <f>(1+K121/100)*Rechner!$E$8</f>
        <v>105.14536396206532</v>
      </c>
    </row>
    <row r="122" spans="4:12">
      <c r="D122" s="1">
        <v>676</v>
      </c>
      <c r="E122" s="8">
        <f t="shared" si="6"/>
        <v>2.601230769230769</v>
      </c>
      <c r="F122" s="8">
        <f>(1+E122/100)*Rechner!$E$8</f>
        <v>98.497181538461547</v>
      </c>
      <c r="H122" s="8">
        <f t="shared" si="7"/>
        <v>6.6158121330724065</v>
      </c>
      <c r="I122" s="8">
        <f t="shared" si="9"/>
        <v>6.6158121330724065</v>
      </c>
      <c r="K122" s="8">
        <f t="shared" si="8"/>
        <v>9.2170429023031755</v>
      </c>
      <c r="L122" s="8">
        <f>(1+K122/100)*Rechner!$E$8</f>
        <v>104.84836118621106</v>
      </c>
    </row>
    <row r="123" spans="4:12">
      <c r="D123" s="1">
        <v>678</v>
      </c>
      <c r="E123" s="8">
        <f t="shared" si="6"/>
        <v>2.312205128205127</v>
      </c>
      <c r="F123" s="8">
        <f>(1+E123/100)*Rechner!$E$8</f>
        <v>98.21971692307693</v>
      </c>
      <c r="H123" s="8">
        <f t="shared" si="7"/>
        <v>6.5954598825831701</v>
      </c>
      <c r="I123" s="8">
        <f t="shared" si="9"/>
        <v>6.5954598825831701</v>
      </c>
      <c r="K123" s="8">
        <f t="shared" si="8"/>
        <v>8.9076650107882962</v>
      </c>
      <c r="L123" s="8">
        <f>(1+K123/100)*Rechner!$E$8</f>
        <v>104.55135841035677</v>
      </c>
    </row>
    <row r="124" spans="4:12">
      <c r="D124" s="1">
        <v>680</v>
      </c>
      <c r="E124" s="8">
        <f t="shared" si="6"/>
        <v>2.0231794871794886</v>
      </c>
      <c r="F124" s="8">
        <f>(1+E124/100)*Rechner!$E$8</f>
        <v>97.942252307692314</v>
      </c>
      <c r="H124" s="8">
        <f t="shared" si="7"/>
        <v>6.5751076320939337</v>
      </c>
      <c r="I124" s="8">
        <f t="shared" si="9"/>
        <v>6.5751076320939337</v>
      </c>
      <c r="K124" s="8">
        <f t="shared" si="8"/>
        <v>8.5982871192734223</v>
      </c>
      <c r="L124" s="8">
        <f>(1+K124/100)*Rechner!$E$8</f>
        <v>104.25435563450247</v>
      </c>
    </row>
    <row r="125" spans="4:12">
      <c r="D125" s="1">
        <v>682</v>
      </c>
      <c r="E125" s="8">
        <f t="shared" si="6"/>
        <v>1.7341538461538466</v>
      </c>
      <c r="F125" s="8">
        <f>(1+E125/100)*Rechner!$E$8</f>
        <v>97.664787692307698</v>
      </c>
      <c r="H125" s="8">
        <f t="shared" si="7"/>
        <v>6.5547553816046964</v>
      </c>
      <c r="I125" s="8">
        <f t="shared" si="9"/>
        <v>6.5547553816046964</v>
      </c>
      <c r="K125" s="8">
        <f t="shared" si="8"/>
        <v>8.288909227758543</v>
      </c>
      <c r="L125" s="8">
        <f>(1+K125/100)*Rechner!$E$8</f>
        <v>103.95735285864819</v>
      </c>
    </row>
    <row r="126" spans="4:12">
      <c r="D126" s="1">
        <v>684</v>
      </c>
      <c r="E126" s="8">
        <f t="shared" si="6"/>
        <v>1.4451282051282046</v>
      </c>
      <c r="F126" s="8">
        <f>(1+E126/100)*Rechner!$E$8</f>
        <v>97.387323076923082</v>
      </c>
      <c r="H126" s="8">
        <f t="shared" si="7"/>
        <v>6.53440313111546</v>
      </c>
      <c r="I126" s="8">
        <f t="shared" si="9"/>
        <v>6.53440313111546</v>
      </c>
      <c r="K126" s="8">
        <f t="shared" si="8"/>
        <v>7.9795313362436646</v>
      </c>
      <c r="L126" s="8">
        <f>(1+K126/100)*Rechner!$E$8</f>
        <v>103.66035008279393</v>
      </c>
    </row>
    <row r="127" spans="4:12">
      <c r="D127" s="1">
        <v>686</v>
      </c>
      <c r="E127" s="8">
        <f t="shared" si="6"/>
        <v>1.1561025641025644</v>
      </c>
      <c r="F127" s="8">
        <f>(1+E127/100)*Rechner!$E$8</f>
        <v>97.109858461538465</v>
      </c>
      <c r="H127" s="8">
        <f t="shared" si="7"/>
        <v>6.5140508806262227</v>
      </c>
      <c r="I127" s="8">
        <f t="shared" si="9"/>
        <v>6.5140508806262227</v>
      </c>
      <c r="K127" s="8">
        <f t="shared" si="8"/>
        <v>7.6701534447287871</v>
      </c>
      <c r="L127" s="8">
        <f>(1+K127/100)*Rechner!$E$8</f>
        <v>103.36334730693963</v>
      </c>
    </row>
    <row r="128" spans="4:12">
      <c r="D128" s="1">
        <v>688</v>
      </c>
      <c r="E128" s="8">
        <f t="shared" si="6"/>
        <v>0.86707692307692241</v>
      </c>
      <c r="F128" s="8">
        <f>(1+E128/100)*Rechner!$E$8</f>
        <v>96.832393846153849</v>
      </c>
      <c r="H128" s="8">
        <f t="shared" si="7"/>
        <v>6.4936986301369863</v>
      </c>
      <c r="I128" s="8">
        <f t="shared" si="9"/>
        <v>6.4936986301369863</v>
      </c>
      <c r="K128" s="8">
        <f t="shared" si="8"/>
        <v>7.3607755532139088</v>
      </c>
      <c r="L128" s="8">
        <f>(1+K128/100)*Rechner!$E$8</f>
        <v>103.06634453108535</v>
      </c>
    </row>
    <row r="129" spans="4:12">
      <c r="D129" s="1">
        <v>690</v>
      </c>
      <c r="E129" s="8">
        <f t="shared" si="6"/>
        <v>0.5780512820512822</v>
      </c>
      <c r="F129" s="8">
        <f>(1+E129/100)*Rechner!$E$8</f>
        <v>96.554929230769233</v>
      </c>
      <c r="H129" s="8">
        <f t="shared" si="7"/>
        <v>6.4733463796477491</v>
      </c>
      <c r="I129" s="8">
        <f t="shared" si="9"/>
        <v>6.4733463796477491</v>
      </c>
      <c r="K129" s="8">
        <f t="shared" si="8"/>
        <v>7.0513976616990313</v>
      </c>
      <c r="L129" s="8">
        <f>(1+K129/100)*Rechner!$E$8</f>
        <v>102.76934175523107</v>
      </c>
    </row>
    <row r="130" spans="4:12">
      <c r="D130" s="1">
        <v>692</v>
      </c>
      <c r="E130" s="8">
        <f t="shared" si="6"/>
        <v>0.28902564102564199</v>
      </c>
      <c r="F130" s="8">
        <f>(1+E130/100)*Rechner!$E$8</f>
        <v>96.277464615384616</v>
      </c>
      <c r="H130" s="8">
        <f t="shared" si="7"/>
        <v>6.4529941291585127</v>
      </c>
      <c r="I130" s="8">
        <f t="shared" si="9"/>
        <v>6.4529941291585127</v>
      </c>
      <c r="K130" s="8">
        <f t="shared" si="8"/>
        <v>6.7420197701841547</v>
      </c>
      <c r="L130" s="8">
        <f>(1+K130/100)*Rechner!$E$8</f>
        <v>102.47233897937679</v>
      </c>
    </row>
    <row r="131" spans="4:12">
      <c r="D131" s="1">
        <v>694</v>
      </c>
      <c r="E131" s="8">
        <f t="shared" si="6"/>
        <v>0</v>
      </c>
      <c r="F131" s="8">
        <f>(1+E131/100)*Rechner!$E$8</f>
        <v>96</v>
      </c>
      <c r="H131" s="8">
        <f t="shared" si="7"/>
        <v>6.4326418786692754</v>
      </c>
      <c r="I131" s="8">
        <f t="shared" si="9"/>
        <v>6.4326418786692754</v>
      </c>
      <c r="K131" s="8">
        <f t="shared" si="8"/>
        <v>6.4326418786692754</v>
      </c>
      <c r="L131" s="8">
        <f>(1+K131/100)*Rechner!$E$8</f>
        <v>102.17533620352251</v>
      </c>
    </row>
    <row r="132" spans="4:12">
      <c r="D132" s="1">
        <v>696</v>
      </c>
      <c r="E132" s="8">
        <f t="shared" si="6"/>
        <v>-0.18882921589688506</v>
      </c>
      <c r="F132" s="8">
        <f>(1+E132/100)*Rechner!$E$8</f>
        <v>95.818723952738992</v>
      </c>
      <c r="H132" s="8">
        <f t="shared" si="7"/>
        <v>6.412289628180039</v>
      </c>
      <c r="I132" s="8">
        <f t="shared" si="9"/>
        <v>6.412289628180039</v>
      </c>
      <c r="K132" s="8">
        <f t="shared" si="8"/>
        <v>6.2234604122831536</v>
      </c>
      <c r="L132" s="8">
        <f>(1+K132/100)*Rechner!$E$8</f>
        <v>101.97452199579182</v>
      </c>
    </row>
    <row r="133" spans="4:12">
      <c r="D133" s="1">
        <v>698</v>
      </c>
      <c r="E133" s="8">
        <f t="shared" si="6"/>
        <v>-0.37765843179377012</v>
      </c>
      <c r="F133" s="8">
        <f>(1+E133/100)*Rechner!$E$8</f>
        <v>95.637447905477984</v>
      </c>
      <c r="H133" s="8">
        <f t="shared" si="7"/>
        <v>6.3919373776908017</v>
      </c>
      <c r="I133" s="8">
        <f t="shared" si="9"/>
        <v>6.3919373776908017</v>
      </c>
      <c r="K133" s="8">
        <f t="shared" si="8"/>
        <v>6.0142789458970318</v>
      </c>
      <c r="L133" s="8">
        <f>(1+K133/100)*Rechner!$E$8</f>
        <v>101.77370778806116</v>
      </c>
    </row>
    <row r="134" spans="4:12">
      <c r="D134" s="1">
        <v>700</v>
      </c>
      <c r="E134" s="8">
        <f t="shared" si="6"/>
        <v>-0.56648764769065518</v>
      </c>
      <c r="F134" s="8">
        <f>(1+E134/100)*Rechner!$E$8</f>
        <v>95.456171858216976</v>
      </c>
      <c r="H134" s="8">
        <f t="shared" si="7"/>
        <v>6.3715851272015653</v>
      </c>
      <c r="I134" s="8">
        <f t="shared" si="9"/>
        <v>6.3715851272015653</v>
      </c>
      <c r="K134" s="8">
        <f t="shared" si="8"/>
        <v>5.80509747951091</v>
      </c>
      <c r="L134" s="8">
        <f>(1+K134/100)*Rechner!$E$8</f>
        <v>101.57289358033046</v>
      </c>
    </row>
    <row r="135" spans="4:12">
      <c r="D135" s="1">
        <v>702</v>
      </c>
      <c r="E135" s="8">
        <f t="shared" si="6"/>
        <v>-0.75531686358754024</v>
      </c>
      <c r="F135" s="8">
        <f>(1+E135/100)*Rechner!$E$8</f>
        <v>95.274895810955968</v>
      </c>
      <c r="H135" s="8">
        <f t="shared" si="7"/>
        <v>6.3512328767123289</v>
      </c>
      <c r="I135" s="8">
        <f t="shared" si="9"/>
        <v>6.3512328767123289</v>
      </c>
      <c r="K135" s="8">
        <f t="shared" si="8"/>
        <v>5.5959160131247891</v>
      </c>
      <c r="L135" s="8">
        <f>(1+K135/100)*Rechner!$E$8</f>
        <v>101.3720793725998</v>
      </c>
    </row>
    <row r="136" spans="4:12">
      <c r="D136" s="1">
        <v>704</v>
      </c>
      <c r="E136" s="8">
        <f t="shared" si="6"/>
        <v>-0.94414607948442542</v>
      </c>
      <c r="F136" s="8">
        <f>(1+E136/100)*Rechner!$E$8</f>
        <v>95.09361976369496</v>
      </c>
      <c r="H136" s="8">
        <f t="shared" si="7"/>
        <v>6.3308806262230917</v>
      </c>
      <c r="I136" s="8">
        <f t="shared" si="9"/>
        <v>6.3308806262230917</v>
      </c>
      <c r="K136" s="8">
        <f t="shared" si="8"/>
        <v>5.3867345467386665</v>
      </c>
      <c r="L136" s="8">
        <f>(1+K136/100)*Rechner!$E$8</f>
        <v>101.17126516486911</v>
      </c>
    </row>
    <row r="137" spans="4:12">
      <c r="D137" s="1">
        <v>706</v>
      </c>
      <c r="E137" s="8">
        <f t="shared" si="6"/>
        <v>-1.1329752953813104</v>
      </c>
      <c r="F137" s="8">
        <f>(1+E137/100)*Rechner!$E$8</f>
        <v>94.912343716433938</v>
      </c>
      <c r="H137" s="8">
        <f t="shared" si="7"/>
        <v>6.3105283757338553</v>
      </c>
      <c r="I137" s="8">
        <f t="shared" si="9"/>
        <v>6.3105283757338553</v>
      </c>
      <c r="K137" s="8">
        <f t="shared" si="8"/>
        <v>5.1775530803525447</v>
      </c>
      <c r="L137" s="8">
        <f>(1+K137/100)*Rechner!$E$8</f>
        <v>100.97045095713844</v>
      </c>
    </row>
    <row r="138" spans="4:12">
      <c r="D138" s="1">
        <v>708</v>
      </c>
      <c r="E138" s="8">
        <f t="shared" ref="E138:E201" si="10">IF(D138&lt;558.8,20,IF(D138&lt;596.5,20+(D138-558.8)/37.7*-5.91,IF(D138&lt;694,14.09+(D138-596.5)/97.5*-14.09,IF(D138&lt;787.1,0+(D138-694)/93.1*-8.79,IF(D138&lt;874.5,-8.79+(D138-787.1)/87.4*-6.39,-15.18)))))</f>
        <v>-1.3218045112781955</v>
      </c>
      <c r="F138" s="8">
        <f>(1+E138/100)*Rechner!$E$8</f>
        <v>94.731067669172944</v>
      </c>
      <c r="H138" s="8">
        <f t="shared" ref="H138:H201" si="11">IF(D138&lt;558.8,8.13,IF(D138&lt;600.8,8.13+(D138-558.8)/42*-0.75,IF(D138&lt;606.8,7.38+(D138-600.8)/6*-0.06,IF(D138&lt;709,7.32+(D138-606.8)/102.2*-1.04,IF(D138&lt;807.2,6.28+(D138-709)/98.2*-0.61,IF(D138&lt;874.5,5.67+(D138-807.2)/67.3*-0.26,IF(D138&lt;944.4,5.41+(D138-874.5)/69.9*-5.41,0)))))))</f>
        <v>6.290176125244618</v>
      </c>
      <c r="I138" s="8">
        <f t="shared" si="9"/>
        <v>6.290176125244618</v>
      </c>
      <c r="K138" s="8">
        <f t="shared" ref="K138:K201" si="12">E138+I138</f>
        <v>4.968371613966422</v>
      </c>
      <c r="L138" s="8">
        <f>(1+K138/100)*Rechner!$E$8</f>
        <v>100.76963674940777</v>
      </c>
    </row>
    <row r="139" spans="4:12">
      <c r="D139" s="1">
        <v>710</v>
      </c>
      <c r="E139" s="8">
        <f t="shared" si="10"/>
        <v>-1.5106337271750805</v>
      </c>
      <c r="F139" s="8">
        <f>(1+E139/100)*Rechner!$E$8</f>
        <v>94.549791621911922</v>
      </c>
      <c r="H139" s="8">
        <f t="shared" si="11"/>
        <v>6.273788187372709</v>
      </c>
      <c r="I139" s="8">
        <f t="shared" si="9"/>
        <v>6.273788187372709</v>
      </c>
      <c r="K139" s="8">
        <f t="shared" si="12"/>
        <v>4.7631544601976286</v>
      </c>
      <c r="L139" s="8">
        <f>(1+K139/100)*Rechner!$E$8</f>
        <v>100.57262828178973</v>
      </c>
    </row>
    <row r="140" spans="4:12">
      <c r="D140" s="1">
        <v>712</v>
      </c>
      <c r="E140" s="8">
        <f t="shared" si="10"/>
        <v>-1.6994629430719657</v>
      </c>
      <c r="F140" s="8">
        <f>(1+E140/100)*Rechner!$E$8</f>
        <v>94.368515574650914</v>
      </c>
      <c r="H140" s="8">
        <f t="shared" si="11"/>
        <v>6.2613645621181266</v>
      </c>
      <c r="I140" s="8">
        <f t="shared" si="9"/>
        <v>6.2613645621181266</v>
      </c>
      <c r="K140" s="8">
        <f t="shared" si="12"/>
        <v>4.5619016190461608</v>
      </c>
      <c r="L140" s="8">
        <f>(1+K140/100)*Rechner!$E$8</f>
        <v>100.37942555428432</v>
      </c>
    </row>
    <row r="141" spans="4:12">
      <c r="D141" s="1">
        <v>714</v>
      </c>
      <c r="E141" s="8">
        <f t="shared" si="10"/>
        <v>-1.8882921589688508</v>
      </c>
      <c r="F141" s="8">
        <f>(1+E141/100)*Rechner!$E$8</f>
        <v>94.187239527389906</v>
      </c>
      <c r="H141" s="8">
        <f t="shared" si="11"/>
        <v>6.2489409368635442</v>
      </c>
      <c r="I141" s="8">
        <f t="shared" si="9"/>
        <v>6.2489409368635442</v>
      </c>
      <c r="K141" s="8">
        <f t="shared" si="12"/>
        <v>4.3606487778946939</v>
      </c>
      <c r="L141" s="8">
        <f>(1+K141/100)*Rechner!$E$8</f>
        <v>100.18622282677892</v>
      </c>
    </row>
    <row r="142" spans="4:12">
      <c r="D142" s="1">
        <v>716</v>
      </c>
      <c r="E142" s="8">
        <f t="shared" si="10"/>
        <v>-2.0771213748657358</v>
      </c>
      <c r="F142" s="8">
        <f>(1+E142/100)*Rechner!$E$8</f>
        <v>94.005963480128898</v>
      </c>
      <c r="H142" s="8">
        <f t="shared" si="11"/>
        <v>6.2365173116089618</v>
      </c>
      <c r="I142" s="8">
        <f t="shared" si="9"/>
        <v>6.2365173116089618</v>
      </c>
      <c r="K142" s="8">
        <f t="shared" si="12"/>
        <v>4.1593959367432261</v>
      </c>
      <c r="L142" s="8">
        <f>(1+K142/100)*Rechner!$E$8</f>
        <v>99.99302009927348</v>
      </c>
    </row>
    <row r="143" spans="4:12">
      <c r="D143" s="1">
        <v>718</v>
      </c>
      <c r="E143" s="8">
        <f t="shared" si="10"/>
        <v>-2.2659505907626207</v>
      </c>
      <c r="F143" s="8">
        <f>(1+E143/100)*Rechner!$E$8</f>
        <v>93.824687432867876</v>
      </c>
      <c r="H143" s="8">
        <f t="shared" si="11"/>
        <v>6.2240936863543794</v>
      </c>
      <c r="I143" s="8">
        <f t="shared" si="9"/>
        <v>6.2240936863543794</v>
      </c>
      <c r="K143" s="8">
        <f t="shared" si="12"/>
        <v>3.9581430955917587</v>
      </c>
      <c r="L143" s="8">
        <f>(1+K143/100)*Rechner!$E$8</f>
        <v>99.799817371768086</v>
      </c>
    </row>
    <row r="144" spans="4:12">
      <c r="D144" s="1">
        <v>720</v>
      </c>
      <c r="E144" s="8">
        <f t="shared" si="10"/>
        <v>-2.4547798066595057</v>
      </c>
      <c r="F144" s="8">
        <f>(1+E144/100)*Rechner!$E$8</f>
        <v>93.643411385606882</v>
      </c>
      <c r="H144" s="8">
        <f t="shared" si="11"/>
        <v>6.211670061099797</v>
      </c>
      <c r="I144" s="8">
        <f t="shared" si="9"/>
        <v>6.211670061099797</v>
      </c>
      <c r="K144" s="8">
        <f t="shared" si="12"/>
        <v>3.7568902544402913</v>
      </c>
      <c r="L144" s="8">
        <f>(1+K144/100)*Rechner!$E$8</f>
        <v>99.606614644262663</v>
      </c>
    </row>
    <row r="145" spans="4:12">
      <c r="D145" s="1">
        <v>722</v>
      </c>
      <c r="E145" s="8">
        <f t="shared" si="10"/>
        <v>-2.6436090225563911</v>
      </c>
      <c r="F145" s="8">
        <f>(1+E145/100)*Rechner!$E$8</f>
        <v>93.46213533834586</v>
      </c>
      <c r="H145" s="8">
        <f t="shared" si="11"/>
        <v>6.1992464358452137</v>
      </c>
      <c r="I145" s="8">
        <f t="shared" si="9"/>
        <v>6.1992464358452137</v>
      </c>
      <c r="K145" s="8">
        <f t="shared" si="12"/>
        <v>3.5556374132888227</v>
      </c>
      <c r="L145" s="8">
        <f>(1+K145/100)*Rechner!$E$8</f>
        <v>99.413411916757269</v>
      </c>
    </row>
    <row r="146" spans="4:12">
      <c r="D146" s="1">
        <v>724</v>
      </c>
      <c r="E146" s="8">
        <f t="shared" si="10"/>
        <v>-2.832438238453276</v>
      </c>
      <c r="F146" s="8">
        <f>(1+E146/100)*Rechner!$E$8</f>
        <v>93.280859291084852</v>
      </c>
      <c r="H146" s="8">
        <f t="shared" si="11"/>
        <v>6.1868228105906313</v>
      </c>
      <c r="I146" s="8">
        <f t="shared" si="9"/>
        <v>6.1868228105906313</v>
      </c>
      <c r="K146" s="8">
        <f t="shared" si="12"/>
        <v>3.3543845721373553</v>
      </c>
      <c r="L146" s="8">
        <f>(1+K146/100)*Rechner!$E$8</f>
        <v>99.220209189251847</v>
      </c>
    </row>
    <row r="147" spans="4:12">
      <c r="D147" s="1">
        <v>726</v>
      </c>
      <c r="E147" s="8">
        <f t="shared" si="10"/>
        <v>-3.021267454350161</v>
      </c>
      <c r="F147" s="8">
        <f>(1+E147/100)*Rechner!$E$8</f>
        <v>93.099583243823844</v>
      </c>
      <c r="H147" s="8">
        <f t="shared" si="11"/>
        <v>6.1743991853360489</v>
      </c>
      <c r="I147" s="8">
        <f t="shared" si="9"/>
        <v>6.1743991853360489</v>
      </c>
      <c r="K147" s="8">
        <f t="shared" si="12"/>
        <v>3.1531317309858879</v>
      </c>
      <c r="L147" s="8">
        <f>(1+K147/100)*Rechner!$E$8</f>
        <v>99.027006461746453</v>
      </c>
    </row>
    <row r="148" spans="4:12">
      <c r="D148" s="1">
        <v>728</v>
      </c>
      <c r="E148" s="8">
        <f t="shared" si="10"/>
        <v>-3.2100966702470464</v>
      </c>
      <c r="F148" s="8">
        <f>(1+E148/100)*Rechner!$E$8</f>
        <v>92.918307196562836</v>
      </c>
      <c r="H148" s="8">
        <f t="shared" si="11"/>
        <v>6.1619755600814665</v>
      </c>
      <c r="I148" s="8">
        <f t="shared" si="9"/>
        <v>6.1619755600814665</v>
      </c>
      <c r="K148" s="8">
        <f t="shared" si="12"/>
        <v>2.9518788898344201</v>
      </c>
      <c r="L148" s="8">
        <f>(1+K148/100)*Rechner!$E$8</f>
        <v>98.83380373424103</v>
      </c>
    </row>
    <row r="149" spans="4:12">
      <c r="D149" s="1">
        <v>730</v>
      </c>
      <c r="E149" s="8">
        <f t="shared" si="10"/>
        <v>-3.3989258861439313</v>
      </c>
      <c r="F149" s="8">
        <f>(1+E149/100)*Rechner!$E$8</f>
        <v>92.737031149301828</v>
      </c>
      <c r="H149" s="8">
        <f t="shared" si="11"/>
        <v>6.1495519348268841</v>
      </c>
      <c r="I149" s="8">
        <f t="shared" si="9"/>
        <v>6.1495519348268841</v>
      </c>
      <c r="K149" s="8">
        <f t="shared" si="12"/>
        <v>2.7506260486829528</v>
      </c>
      <c r="L149" s="8">
        <f>(1+K149/100)*Rechner!$E$8</f>
        <v>98.640601006735636</v>
      </c>
    </row>
    <row r="150" spans="4:12">
      <c r="D150" s="1">
        <v>732</v>
      </c>
      <c r="E150" s="8">
        <f t="shared" si="10"/>
        <v>-3.5877551020408163</v>
      </c>
      <c r="F150" s="8">
        <f>(1+E150/100)*Rechner!$E$8</f>
        <v>92.55575510204082</v>
      </c>
      <c r="H150" s="8">
        <f t="shared" si="11"/>
        <v>6.1371283095723017</v>
      </c>
      <c r="I150" s="8">
        <f t="shared" si="9"/>
        <v>6.1371283095723017</v>
      </c>
      <c r="K150" s="8">
        <f t="shared" si="12"/>
        <v>2.5493732075314854</v>
      </c>
      <c r="L150" s="8">
        <f>(1+K150/100)*Rechner!$E$8</f>
        <v>98.447398279230214</v>
      </c>
    </row>
    <row r="151" spans="4:12">
      <c r="D151" s="1">
        <v>734</v>
      </c>
      <c r="E151" s="8">
        <f t="shared" si="10"/>
        <v>-3.7765843179377017</v>
      </c>
      <c r="F151" s="8">
        <f>(1+E151/100)*Rechner!$E$8</f>
        <v>92.374479054779812</v>
      </c>
      <c r="H151" s="8">
        <f t="shared" si="11"/>
        <v>6.1247046843177193</v>
      </c>
      <c r="I151" s="8">
        <f t="shared" si="9"/>
        <v>6.1247046843177193</v>
      </c>
      <c r="K151" s="8">
        <f t="shared" si="12"/>
        <v>2.3481203663800176</v>
      </c>
      <c r="L151" s="8">
        <f>(1+K151/100)*Rechner!$E$8</f>
        <v>98.25419555172482</v>
      </c>
    </row>
    <row r="152" spans="4:12">
      <c r="D152" s="1">
        <v>736</v>
      </c>
      <c r="E152" s="8">
        <f t="shared" si="10"/>
        <v>-3.9654135338345862</v>
      </c>
      <c r="F152" s="8">
        <f>(1+E152/100)*Rechner!$E$8</f>
        <v>92.193203007518804</v>
      </c>
      <c r="H152" s="8">
        <f t="shared" si="11"/>
        <v>6.1122810590631369</v>
      </c>
      <c r="I152" s="8">
        <f t="shared" si="9"/>
        <v>6.1122810590631369</v>
      </c>
      <c r="K152" s="8">
        <f t="shared" si="12"/>
        <v>2.1468675252285507</v>
      </c>
      <c r="L152" s="8">
        <f>(1+K152/100)*Rechner!$E$8</f>
        <v>98.060992824219397</v>
      </c>
    </row>
    <row r="153" spans="4:12">
      <c r="D153" s="1">
        <v>738</v>
      </c>
      <c r="E153" s="8">
        <f t="shared" si="10"/>
        <v>-4.1542427497314716</v>
      </c>
      <c r="F153" s="8">
        <f>(1+E153/100)*Rechner!$E$8</f>
        <v>92.011926960257782</v>
      </c>
      <c r="H153" s="8">
        <f t="shared" si="11"/>
        <v>6.0998574338085545</v>
      </c>
      <c r="I153" s="8">
        <f t="shared" si="9"/>
        <v>6.0998574338085545</v>
      </c>
      <c r="K153" s="8">
        <f t="shared" si="12"/>
        <v>1.9456146840770829</v>
      </c>
      <c r="L153" s="8">
        <f>(1+K153/100)*Rechner!$E$8</f>
        <v>97.867790096714003</v>
      </c>
    </row>
    <row r="154" spans="4:12">
      <c r="D154" s="1">
        <v>740</v>
      </c>
      <c r="E154" s="8">
        <f t="shared" si="10"/>
        <v>-4.343071965628357</v>
      </c>
      <c r="F154" s="8">
        <f>(1+E154/100)*Rechner!$E$8</f>
        <v>91.830650912996788</v>
      </c>
      <c r="H154" s="8">
        <f t="shared" si="11"/>
        <v>6.0874338085539721</v>
      </c>
      <c r="I154" s="8">
        <f t="shared" si="9"/>
        <v>6.0874338085539721</v>
      </c>
      <c r="K154" s="8">
        <f t="shared" si="12"/>
        <v>1.7443618429256151</v>
      </c>
      <c r="L154" s="8">
        <f>(1+K154/100)*Rechner!$E$8</f>
        <v>97.674587369208581</v>
      </c>
    </row>
    <row r="155" spans="4:12">
      <c r="D155" s="1">
        <v>742</v>
      </c>
      <c r="E155" s="8">
        <f t="shared" si="10"/>
        <v>-4.5319011815252415</v>
      </c>
      <c r="F155" s="8">
        <f>(1+E155/100)*Rechner!$E$8</f>
        <v>91.649374865735766</v>
      </c>
      <c r="H155" s="8">
        <f t="shared" si="11"/>
        <v>6.0750101832993888</v>
      </c>
      <c r="I155" s="8">
        <f t="shared" si="9"/>
        <v>6.0750101832993888</v>
      </c>
      <c r="K155" s="8">
        <f t="shared" si="12"/>
        <v>1.5431090017741473</v>
      </c>
      <c r="L155" s="8">
        <f>(1+K155/100)*Rechner!$E$8</f>
        <v>97.481384641703187</v>
      </c>
    </row>
    <row r="156" spans="4:12">
      <c r="D156" s="1">
        <v>744</v>
      </c>
      <c r="E156" s="8">
        <f t="shared" si="10"/>
        <v>-4.7207303974221269</v>
      </c>
      <c r="F156" s="8">
        <f>(1+E156/100)*Rechner!$E$8</f>
        <v>91.468098818474758</v>
      </c>
      <c r="H156" s="8">
        <f t="shared" si="11"/>
        <v>6.0625865580448064</v>
      </c>
      <c r="I156" s="8">
        <f t="shared" si="9"/>
        <v>6.0625865580448064</v>
      </c>
      <c r="K156" s="8">
        <f t="shared" si="12"/>
        <v>1.3418561606226795</v>
      </c>
      <c r="L156" s="8">
        <f>(1+K156/100)*Rechner!$E$8</f>
        <v>97.288181914197764</v>
      </c>
    </row>
    <row r="157" spans="4:12">
      <c r="D157" s="1">
        <v>746</v>
      </c>
      <c r="E157" s="8">
        <f t="shared" si="10"/>
        <v>-4.9095596133190114</v>
      </c>
      <c r="F157" s="8">
        <f>(1+E157/100)*Rechner!$E$8</f>
        <v>91.28682277121375</v>
      </c>
      <c r="H157" s="8">
        <f t="shared" si="11"/>
        <v>6.050162932790224</v>
      </c>
      <c r="I157" s="8">
        <f t="shared" si="9"/>
        <v>6.050162932790224</v>
      </c>
      <c r="K157" s="8">
        <f t="shared" si="12"/>
        <v>1.1406033194712126</v>
      </c>
      <c r="L157" s="8">
        <f>(1+K157/100)*Rechner!$E$8</f>
        <v>97.09497918669237</v>
      </c>
    </row>
    <row r="158" spans="4:12">
      <c r="D158" s="1">
        <v>748</v>
      </c>
      <c r="E158" s="8">
        <f t="shared" si="10"/>
        <v>-5.0983888292158959</v>
      </c>
      <c r="F158" s="8">
        <f>(1+E158/100)*Rechner!$E$8</f>
        <v>91.105546723952742</v>
      </c>
      <c r="H158" s="8">
        <f t="shared" si="11"/>
        <v>6.0377393075356416</v>
      </c>
      <c r="I158" s="8">
        <f t="shared" si="9"/>
        <v>6.0377393075356416</v>
      </c>
      <c r="K158" s="8">
        <f t="shared" si="12"/>
        <v>0.93935047831974572</v>
      </c>
      <c r="L158" s="8">
        <f>(1+K158/100)*Rechner!$E$8</f>
        <v>96.901776459186948</v>
      </c>
    </row>
    <row r="159" spans="4:12">
      <c r="D159" s="1">
        <v>750</v>
      </c>
      <c r="E159" s="8">
        <f t="shared" si="10"/>
        <v>-5.2872180451127821</v>
      </c>
      <c r="F159" s="8">
        <f>(1+E159/100)*Rechner!$E$8</f>
        <v>90.924270676691719</v>
      </c>
      <c r="H159" s="8">
        <f t="shared" si="11"/>
        <v>6.0253156822810592</v>
      </c>
      <c r="I159" s="8">
        <f t="shared" si="9"/>
        <v>6.0253156822810592</v>
      </c>
      <c r="K159" s="8">
        <f t="shared" si="12"/>
        <v>0.73809763716827703</v>
      </c>
      <c r="L159" s="8">
        <f>(1+K159/100)*Rechner!$E$8</f>
        <v>96.708573731681554</v>
      </c>
    </row>
    <row r="160" spans="4:12">
      <c r="D160" s="1">
        <v>752</v>
      </c>
      <c r="E160" s="8">
        <f t="shared" si="10"/>
        <v>-5.4760472610096667</v>
      </c>
      <c r="F160" s="8">
        <f>(1+E160/100)*Rechner!$E$8</f>
        <v>90.742994629430726</v>
      </c>
      <c r="H160" s="8">
        <f t="shared" si="11"/>
        <v>6.0128920570264768</v>
      </c>
      <c r="I160" s="8">
        <f t="shared" si="9"/>
        <v>6.0128920570264768</v>
      </c>
      <c r="K160" s="8">
        <f t="shared" si="12"/>
        <v>0.53684479601681012</v>
      </c>
      <c r="L160" s="8">
        <f>(1+K160/100)*Rechner!$E$8</f>
        <v>96.515371004176131</v>
      </c>
    </row>
    <row r="161" spans="4:12">
      <c r="D161" s="1">
        <v>754</v>
      </c>
      <c r="E161" s="8">
        <f t="shared" si="10"/>
        <v>-5.664876476906552</v>
      </c>
      <c r="F161" s="8">
        <f>(1+E161/100)*Rechner!$E$8</f>
        <v>90.561718582169703</v>
      </c>
      <c r="H161" s="8">
        <f t="shared" si="11"/>
        <v>6.0004684317718944</v>
      </c>
      <c r="I161" s="8">
        <f t="shared" si="9"/>
        <v>6.0004684317718944</v>
      </c>
      <c r="K161" s="8">
        <f t="shared" si="12"/>
        <v>0.33559195486534232</v>
      </c>
      <c r="L161" s="8">
        <f>(1+K161/100)*Rechner!$E$8</f>
        <v>96.322168276670737</v>
      </c>
    </row>
    <row r="162" spans="4:12">
      <c r="D162" s="1">
        <v>756</v>
      </c>
      <c r="E162" s="8">
        <f t="shared" si="10"/>
        <v>-5.8537056928034366</v>
      </c>
      <c r="F162" s="8">
        <f>(1+E162/100)*Rechner!$E$8</f>
        <v>90.380442534908696</v>
      </c>
      <c r="H162" s="8">
        <f t="shared" si="11"/>
        <v>5.988044806517312</v>
      </c>
      <c r="I162" s="8">
        <f t="shared" ref="I162:I225" si="13">H162*$I$3</f>
        <v>5.988044806517312</v>
      </c>
      <c r="K162" s="8">
        <f t="shared" si="12"/>
        <v>0.13433911371387541</v>
      </c>
      <c r="L162" s="8">
        <f>(1+K162/100)*Rechner!$E$8</f>
        <v>96.128965549165315</v>
      </c>
    </row>
    <row r="163" spans="4:12">
      <c r="D163" s="1">
        <v>758</v>
      </c>
      <c r="E163" s="8">
        <f t="shared" si="10"/>
        <v>-6.0425349087003219</v>
      </c>
      <c r="F163" s="8">
        <f>(1+E163/100)*Rechner!$E$8</f>
        <v>90.199166487647688</v>
      </c>
      <c r="H163" s="8">
        <f t="shared" si="11"/>
        <v>5.9756211812627296</v>
      </c>
      <c r="I163" s="8">
        <f t="shared" si="13"/>
        <v>5.9756211812627296</v>
      </c>
      <c r="K163" s="8">
        <f t="shared" si="12"/>
        <v>-6.6913727437592385E-2</v>
      </c>
      <c r="L163" s="8">
        <f>(1+K163/100)*Rechner!$E$8</f>
        <v>95.935762821659921</v>
      </c>
    </row>
    <row r="164" spans="4:12">
      <c r="D164" s="1">
        <v>760</v>
      </c>
      <c r="E164" s="8">
        <f t="shared" si="10"/>
        <v>-6.2313641245972065</v>
      </c>
      <c r="F164" s="8">
        <f>(1+E164/100)*Rechner!$E$8</f>
        <v>90.01789044038668</v>
      </c>
      <c r="H164" s="8">
        <f t="shared" si="11"/>
        <v>5.9631975560081472</v>
      </c>
      <c r="I164" s="8">
        <f t="shared" si="13"/>
        <v>5.9631975560081472</v>
      </c>
      <c r="K164" s="8">
        <f t="shared" si="12"/>
        <v>-0.2681665685890593</v>
      </c>
      <c r="L164" s="8">
        <f>(1+K164/100)*Rechner!$E$8</f>
        <v>95.742560094154499</v>
      </c>
    </row>
    <row r="165" spans="4:12">
      <c r="D165" s="1">
        <v>762</v>
      </c>
      <c r="E165" s="8">
        <f t="shared" si="10"/>
        <v>-6.4201933404940927</v>
      </c>
      <c r="F165" s="8">
        <f>(1+E165/100)*Rechner!$E$8</f>
        <v>89.836614393125672</v>
      </c>
      <c r="H165" s="8">
        <f t="shared" si="11"/>
        <v>5.9507739307535648</v>
      </c>
      <c r="I165" s="8">
        <f t="shared" si="13"/>
        <v>5.9507739307535648</v>
      </c>
      <c r="K165" s="8">
        <f t="shared" si="12"/>
        <v>-0.46941940974052798</v>
      </c>
      <c r="L165" s="8">
        <f>(1+K165/100)*Rechner!$E$8</f>
        <v>95.549357366649105</v>
      </c>
    </row>
    <row r="166" spans="4:12">
      <c r="D166" s="1">
        <v>764</v>
      </c>
      <c r="E166" s="8">
        <f t="shared" si="10"/>
        <v>-6.6090225563909772</v>
      </c>
      <c r="F166" s="8">
        <f>(1+E166/100)*Rechner!$E$8</f>
        <v>89.655338345864664</v>
      </c>
      <c r="H166" s="8">
        <f t="shared" si="11"/>
        <v>5.9383503054989824</v>
      </c>
      <c r="I166" s="8">
        <f t="shared" si="13"/>
        <v>5.9383503054989824</v>
      </c>
      <c r="K166" s="8">
        <f t="shared" si="12"/>
        <v>-0.67067225089199489</v>
      </c>
      <c r="L166" s="8">
        <f>(1+K166/100)*Rechner!$E$8</f>
        <v>95.356154639143682</v>
      </c>
    </row>
    <row r="167" spans="4:12">
      <c r="D167" s="1">
        <v>766</v>
      </c>
      <c r="E167" s="8">
        <f t="shared" si="10"/>
        <v>-6.7978517722878626</v>
      </c>
      <c r="F167" s="8">
        <f>(1+E167/100)*Rechner!$E$8</f>
        <v>89.474062298603656</v>
      </c>
      <c r="H167" s="8">
        <f t="shared" si="11"/>
        <v>5.9259266802443991</v>
      </c>
      <c r="I167" s="8">
        <f t="shared" si="13"/>
        <v>5.9259266802443991</v>
      </c>
      <c r="K167" s="8">
        <f t="shared" si="12"/>
        <v>-0.87192509204346358</v>
      </c>
      <c r="L167" s="8">
        <f>(1+K167/100)*Rechner!$E$8</f>
        <v>95.162951911638274</v>
      </c>
    </row>
    <row r="168" spans="4:12">
      <c r="D168" s="1">
        <v>768</v>
      </c>
      <c r="E168" s="8">
        <f t="shared" si="10"/>
        <v>-6.9866809881847471</v>
      </c>
      <c r="F168" s="8">
        <f>(1+E168/100)*Rechner!$E$8</f>
        <v>89.292786251342648</v>
      </c>
      <c r="H168" s="8">
        <f t="shared" si="11"/>
        <v>5.9135030549898167</v>
      </c>
      <c r="I168" s="8">
        <f t="shared" si="13"/>
        <v>5.9135030549898167</v>
      </c>
      <c r="K168" s="8">
        <f t="shared" si="12"/>
        <v>-1.0731779331949305</v>
      </c>
      <c r="L168" s="8">
        <f>(1+K168/100)*Rechner!$E$8</f>
        <v>94.969749184132866</v>
      </c>
    </row>
    <row r="169" spans="4:12">
      <c r="D169" s="1">
        <v>770</v>
      </c>
      <c r="E169" s="8">
        <f t="shared" si="10"/>
        <v>-7.1755102040816325</v>
      </c>
      <c r="F169" s="8">
        <f>(1+E169/100)*Rechner!$E$8</f>
        <v>89.111510204081625</v>
      </c>
      <c r="H169" s="8">
        <f t="shared" si="11"/>
        <v>5.9010794297352342</v>
      </c>
      <c r="I169" s="8">
        <f t="shared" si="13"/>
        <v>5.9010794297352342</v>
      </c>
      <c r="K169" s="8">
        <f t="shared" si="12"/>
        <v>-1.2744307743463983</v>
      </c>
      <c r="L169" s="8">
        <f>(1+K169/100)*Rechner!$E$8</f>
        <v>94.776546456627457</v>
      </c>
    </row>
    <row r="170" spans="4:12">
      <c r="D170" s="1">
        <v>772</v>
      </c>
      <c r="E170" s="8">
        <f t="shared" si="10"/>
        <v>-7.364339419978517</v>
      </c>
      <c r="F170" s="8">
        <f>(1+E170/100)*Rechner!$E$8</f>
        <v>88.930234156820632</v>
      </c>
      <c r="H170" s="8">
        <f t="shared" si="11"/>
        <v>5.8886558044806518</v>
      </c>
      <c r="I170" s="8">
        <f t="shared" si="13"/>
        <v>5.8886558044806518</v>
      </c>
      <c r="K170" s="8">
        <f t="shared" si="12"/>
        <v>-1.4756836154978652</v>
      </c>
      <c r="L170" s="8">
        <f>(1+K170/100)*Rechner!$E$8</f>
        <v>94.583343729122049</v>
      </c>
    </row>
    <row r="171" spans="4:12">
      <c r="D171" s="1">
        <v>774</v>
      </c>
      <c r="E171" s="8">
        <f t="shared" si="10"/>
        <v>-7.5531686358754033</v>
      </c>
      <c r="F171" s="8">
        <f>(1+E171/100)*Rechner!$E$8</f>
        <v>88.748958109559609</v>
      </c>
      <c r="H171" s="8">
        <f t="shared" si="11"/>
        <v>5.8762321792260694</v>
      </c>
      <c r="I171" s="8">
        <f t="shared" si="13"/>
        <v>5.8762321792260694</v>
      </c>
      <c r="K171" s="8">
        <f t="shared" si="12"/>
        <v>-1.6769364566493339</v>
      </c>
      <c r="L171" s="8">
        <f>(1+K171/100)*Rechner!$E$8</f>
        <v>94.390141001616641</v>
      </c>
    </row>
    <row r="172" spans="4:12">
      <c r="D172" s="1">
        <v>776</v>
      </c>
      <c r="E172" s="8">
        <f t="shared" si="10"/>
        <v>-7.7419978517722878</v>
      </c>
      <c r="F172" s="8">
        <f>(1+E172/100)*Rechner!$E$8</f>
        <v>88.567682062298601</v>
      </c>
      <c r="H172" s="8">
        <f t="shared" si="11"/>
        <v>5.863808553971487</v>
      </c>
      <c r="I172" s="8">
        <f t="shared" si="13"/>
        <v>5.863808553971487</v>
      </c>
      <c r="K172" s="8">
        <f t="shared" si="12"/>
        <v>-1.8781892978008008</v>
      </c>
      <c r="L172" s="8">
        <f>(1+K172/100)*Rechner!$E$8</f>
        <v>94.196938274111233</v>
      </c>
    </row>
    <row r="173" spans="4:12">
      <c r="D173" s="1">
        <v>778</v>
      </c>
      <c r="E173" s="8">
        <f t="shared" si="10"/>
        <v>-7.9308270676691723</v>
      </c>
      <c r="F173" s="8">
        <f>(1+E173/100)*Rechner!$E$8</f>
        <v>88.386406015037608</v>
      </c>
      <c r="H173" s="8">
        <f t="shared" si="11"/>
        <v>5.8513849287169046</v>
      </c>
      <c r="I173" s="8">
        <f t="shared" si="13"/>
        <v>5.8513849287169046</v>
      </c>
      <c r="K173" s="8">
        <f t="shared" si="12"/>
        <v>-2.0794421389522677</v>
      </c>
      <c r="L173" s="8">
        <f>(1+K173/100)*Rechner!$E$8</f>
        <v>94.003735546605824</v>
      </c>
    </row>
    <row r="174" spans="4:12">
      <c r="D174" s="1">
        <v>780</v>
      </c>
      <c r="E174" s="8">
        <f t="shared" si="10"/>
        <v>-8.1196562835660568</v>
      </c>
      <c r="F174" s="8">
        <f>(1+E174/100)*Rechner!$E$8</f>
        <v>88.205129967776585</v>
      </c>
      <c r="H174" s="8">
        <f t="shared" si="11"/>
        <v>5.8389613034623222</v>
      </c>
      <c r="I174" s="8">
        <f t="shared" si="13"/>
        <v>5.8389613034623222</v>
      </c>
      <c r="K174" s="8">
        <f t="shared" si="12"/>
        <v>-2.2806949801037346</v>
      </c>
      <c r="L174" s="8">
        <f>(1+K174/100)*Rechner!$E$8</f>
        <v>93.810532819100416</v>
      </c>
    </row>
    <row r="175" spans="4:12">
      <c r="D175" s="1">
        <v>782</v>
      </c>
      <c r="E175" s="8">
        <f t="shared" si="10"/>
        <v>-8.3084854994629431</v>
      </c>
      <c r="F175" s="8">
        <f>(1+E175/100)*Rechner!$E$8</f>
        <v>88.023853920515563</v>
      </c>
      <c r="H175" s="8">
        <f t="shared" si="11"/>
        <v>5.8265376782077398</v>
      </c>
      <c r="I175" s="8">
        <f t="shared" si="13"/>
        <v>5.8265376782077398</v>
      </c>
      <c r="K175" s="8">
        <f t="shared" si="12"/>
        <v>-2.4819478212552033</v>
      </c>
      <c r="L175" s="8">
        <f>(1+K175/100)*Rechner!$E$8</f>
        <v>93.617330091595008</v>
      </c>
    </row>
    <row r="176" spans="4:12">
      <c r="D176" s="1">
        <v>784</v>
      </c>
      <c r="E176" s="8">
        <f t="shared" si="10"/>
        <v>-8.4973147153598276</v>
      </c>
      <c r="F176" s="8">
        <f>(1+E176/100)*Rechner!$E$8</f>
        <v>87.842577873254569</v>
      </c>
      <c r="H176" s="8">
        <f t="shared" si="11"/>
        <v>5.8141140529531574</v>
      </c>
      <c r="I176" s="8">
        <f t="shared" si="13"/>
        <v>5.8141140529531574</v>
      </c>
      <c r="K176" s="8">
        <f t="shared" si="12"/>
        <v>-2.6832006624066702</v>
      </c>
      <c r="L176" s="8">
        <f>(1+K176/100)*Rechner!$E$8</f>
        <v>93.4241273640896</v>
      </c>
    </row>
    <row r="177" spans="4:12">
      <c r="D177" s="1">
        <v>786</v>
      </c>
      <c r="E177" s="8">
        <f t="shared" si="10"/>
        <v>-8.6861439312567139</v>
      </c>
      <c r="F177" s="8">
        <f>(1+E177/100)*Rechner!$E$8</f>
        <v>87.661301825993547</v>
      </c>
      <c r="H177" s="8">
        <f t="shared" si="11"/>
        <v>5.8016904276985741</v>
      </c>
      <c r="I177" s="8">
        <f t="shared" si="13"/>
        <v>5.8016904276985741</v>
      </c>
      <c r="K177" s="8">
        <f t="shared" si="12"/>
        <v>-2.8844535035581398</v>
      </c>
      <c r="L177" s="8">
        <f>(1+K177/100)*Rechner!$E$8</f>
        <v>93.230924636584191</v>
      </c>
    </row>
    <row r="178" spans="4:12">
      <c r="D178" s="1">
        <v>788</v>
      </c>
      <c r="E178" s="8">
        <f t="shared" si="10"/>
        <v>-8.8558009153318054</v>
      </c>
      <c r="F178" s="8">
        <f>(1+E178/100)*Rechner!$E$8</f>
        <v>87.49843112128147</v>
      </c>
      <c r="H178" s="8">
        <f t="shared" si="11"/>
        <v>5.7892668024439917</v>
      </c>
      <c r="I178" s="8">
        <f t="shared" si="13"/>
        <v>5.7892668024439917</v>
      </c>
      <c r="K178" s="8">
        <f t="shared" si="12"/>
        <v>-3.0665341128878136</v>
      </c>
      <c r="L178" s="8">
        <f>(1+K178/100)*Rechner!$E$8</f>
        <v>93.0561272516277</v>
      </c>
    </row>
    <row r="179" spans="4:12">
      <c r="D179" s="1">
        <v>790</v>
      </c>
      <c r="E179" s="8">
        <f t="shared" si="10"/>
        <v>-9.0020251716247106</v>
      </c>
      <c r="F179" s="8">
        <f>(1+E179/100)*Rechner!$E$8</f>
        <v>87.358055835240265</v>
      </c>
      <c r="H179" s="8">
        <f t="shared" si="11"/>
        <v>5.7768431771894093</v>
      </c>
      <c r="I179" s="8">
        <f t="shared" si="13"/>
        <v>5.7768431771894093</v>
      </c>
      <c r="K179" s="8">
        <f t="shared" si="12"/>
        <v>-3.2251819944353013</v>
      </c>
      <c r="L179" s="8">
        <f>(1+K179/100)*Rechner!$E$8</f>
        <v>92.903825285342108</v>
      </c>
    </row>
    <row r="180" spans="4:12">
      <c r="D180" s="1">
        <v>792</v>
      </c>
      <c r="E180" s="8">
        <f t="shared" si="10"/>
        <v>-9.1482494279176176</v>
      </c>
      <c r="F180" s="8">
        <f>(1+E180/100)*Rechner!$E$8</f>
        <v>87.217680549199088</v>
      </c>
      <c r="H180" s="8">
        <f t="shared" si="11"/>
        <v>5.7644195519348269</v>
      </c>
      <c r="I180" s="8">
        <f t="shared" si="13"/>
        <v>5.7644195519348269</v>
      </c>
      <c r="K180" s="8">
        <f t="shared" si="12"/>
        <v>-3.3838298759827907</v>
      </c>
      <c r="L180" s="8">
        <f>(1+K180/100)*Rechner!$E$8</f>
        <v>92.751523319056517</v>
      </c>
    </row>
    <row r="181" spans="4:12">
      <c r="D181" s="1">
        <v>794</v>
      </c>
      <c r="E181" s="8">
        <f t="shared" si="10"/>
        <v>-9.2944736842105229</v>
      </c>
      <c r="F181" s="8">
        <f>(1+E181/100)*Rechner!$E$8</f>
        <v>87.077305263157896</v>
      </c>
      <c r="H181" s="8">
        <f t="shared" si="11"/>
        <v>5.7519959266802445</v>
      </c>
      <c r="I181" s="8">
        <f t="shared" si="13"/>
        <v>5.7519959266802445</v>
      </c>
      <c r="K181" s="8">
        <f t="shared" si="12"/>
        <v>-3.5424777575302784</v>
      </c>
      <c r="L181" s="8">
        <f>(1+K181/100)*Rechner!$E$8</f>
        <v>92.599221352770925</v>
      </c>
    </row>
    <row r="182" spans="4:12">
      <c r="D182" s="1">
        <v>796</v>
      </c>
      <c r="E182" s="8">
        <f t="shared" si="10"/>
        <v>-9.4406979405034299</v>
      </c>
      <c r="F182" s="8">
        <f>(1+E182/100)*Rechner!$E$8</f>
        <v>86.936929977116705</v>
      </c>
      <c r="H182" s="8">
        <f t="shared" si="11"/>
        <v>5.7395723014256621</v>
      </c>
      <c r="I182" s="8">
        <f t="shared" si="13"/>
        <v>5.7395723014256621</v>
      </c>
      <c r="K182" s="8">
        <f t="shared" si="12"/>
        <v>-3.7011256390777678</v>
      </c>
      <c r="L182" s="8">
        <f>(1+K182/100)*Rechner!$E$8</f>
        <v>92.446919386485348</v>
      </c>
    </row>
    <row r="183" spans="4:12">
      <c r="D183" s="1">
        <v>798</v>
      </c>
      <c r="E183" s="8">
        <f t="shared" si="10"/>
        <v>-9.5869221967963369</v>
      </c>
      <c r="F183" s="8">
        <f>(1+E183/100)*Rechner!$E$8</f>
        <v>86.796554691075528</v>
      </c>
      <c r="H183" s="8">
        <f t="shared" si="11"/>
        <v>5.7271486761710797</v>
      </c>
      <c r="I183" s="8">
        <f t="shared" si="13"/>
        <v>5.7271486761710797</v>
      </c>
      <c r="K183" s="8">
        <f t="shared" si="12"/>
        <v>-3.8597735206252572</v>
      </c>
      <c r="L183" s="8">
        <f>(1+K183/100)*Rechner!$E$8</f>
        <v>92.294617420199756</v>
      </c>
    </row>
    <row r="184" spans="4:12">
      <c r="D184" s="1">
        <v>800</v>
      </c>
      <c r="E184" s="8">
        <f t="shared" si="10"/>
        <v>-9.7331464530892422</v>
      </c>
      <c r="F184" s="8">
        <f>(1+E184/100)*Rechner!$E$8</f>
        <v>86.656179405034322</v>
      </c>
      <c r="H184" s="8">
        <f t="shared" si="11"/>
        <v>5.7147250509164973</v>
      </c>
      <c r="I184" s="8">
        <f t="shared" si="13"/>
        <v>5.7147250509164973</v>
      </c>
      <c r="K184" s="8">
        <f t="shared" si="12"/>
        <v>-4.0184214021727449</v>
      </c>
      <c r="L184" s="8">
        <f>(1+K184/100)*Rechner!$E$8</f>
        <v>92.142315453914165</v>
      </c>
    </row>
    <row r="185" spans="4:12">
      <c r="D185" s="1">
        <v>802</v>
      </c>
      <c r="E185" s="8">
        <f t="shared" si="10"/>
        <v>-9.8793707093821475</v>
      </c>
      <c r="F185" s="8">
        <f>(1+E185/100)*Rechner!$E$8</f>
        <v>86.515804118993131</v>
      </c>
      <c r="H185" s="8">
        <f t="shared" si="11"/>
        <v>5.7023014256619149</v>
      </c>
      <c r="I185" s="8">
        <f t="shared" si="13"/>
        <v>5.7023014256619149</v>
      </c>
      <c r="K185" s="8">
        <f t="shared" si="12"/>
        <v>-4.1770692837202326</v>
      </c>
      <c r="L185" s="8">
        <f>(1+K185/100)*Rechner!$E$8</f>
        <v>91.990013487628573</v>
      </c>
    </row>
    <row r="186" spans="4:12">
      <c r="D186" s="1">
        <v>804</v>
      </c>
      <c r="E186" s="8">
        <f t="shared" si="10"/>
        <v>-10.025594965675054</v>
      </c>
      <c r="F186" s="8">
        <f>(1+E186/100)*Rechner!$E$8</f>
        <v>86.37542883295194</v>
      </c>
      <c r="H186" s="8">
        <f t="shared" si="11"/>
        <v>5.6898778004073325</v>
      </c>
      <c r="I186" s="8">
        <f t="shared" si="13"/>
        <v>5.6898778004073325</v>
      </c>
      <c r="K186" s="8">
        <f t="shared" si="12"/>
        <v>-4.335717165267722</v>
      </c>
      <c r="L186" s="8">
        <f>(1+K186/100)*Rechner!$E$8</f>
        <v>91.837711521342982</v>
      </c>
    </row>
    <row r="187" spans="4:12">
      <c r="D187" s="1">
        <v>806</v>
      </c>
      <c r="E187" s="8">
        <f t="shared" si="10"/>
        <v>-10.171819221967962</v>
      </c>
      <c r="F187" s="8">
        <f>(1+E187/100)*Rechner!$E$8</f>
        <v>86.235053546910763</v>
      </c>
      <c r="H187" s="8">
        <f t="shared" si="11"/>
        <v>5.6774541751527501</v>
      </c>
      <c r="I187" s="8">
        <f t="shared" si="13"/>
        <v>5.6774541751527501</v>
      </c>
      <c r="K187" s="8">
        <f t="shared" si="12"/>
        <v>-4.4943650468152114</v>
      </c>
      <c r="L187" s="8">
        <f>(1+K187/100)*Rechner!$E$8</f>
        <v>91.685409555057404</v>
      </c>
    </row>
    <row r="188" spans="4:12">
      <c r="D188" s="1">
        <v>808</v>
      </c>
      <c r="E188" s="8">
        <f t="shared" si="10"/>
        <v>-10.318043478260867</v>
      </c>
      <c r="F188" s="8">
        <f>(1+E188/100)*Rechner!$E$8</f>
        <v>86.094678260869571</v>
      </c>
      <c r="H188" s="8">
        <f t="shared" si="11"/>
        <v>5.6669093610698367</v>
      </c>
      <c r="I188" s="8">
        <f t="shared" si="13"/>
        <v>5.6669093610698367</v>
      </c>
      <c r="K188" s="8">
        <f t="shared" si="12"/>
        <v>-4.6511341171910301</v>
      </c>
      <c r="L188" s="8">
        <f>(1+K188/100)*Rechner!$E$8</f>
        <v>91.534911247496609</v>
      </c>
    </row>
    <row r="189" spans="4:12">
      <c r="D189" s="1">
        <v>810</v>
      </c>
      <c r="E189" s="8">
        <f t="shared" si="10"/>
        <v>-10.464267734553772</v>
      </c>
      <c r="F189" s="8">
        <f>(1+E189/100)*Rechner!$E$8</f>
        <v>85.95430297482838</v>
      </c>
      <c r="H189" s="8">
        <f t="shared" si="11"/>
        <v>5.6591827637444281</v>
      </c>
      <c r="I189" s="8">
        <f t="shared" si="13"/>
        <v>5.6591827637444281</v>
      </c>
      <c r="K189" s="8">
        <f t="shared" si="12"/>
        <v>-4.8050849708093439</v>
      </c>
      <c r="L189" s="8">
        <f>(1+K189/100)*Rechner!$E$8</f>
        <v>91.38711842802303</v>
      </c>
    </row>
    <row r="190" spans="4:12">
      <c r="D190" s="1">
        <v>812</v>
      </c>
      <c r="E190" s="8">
        <f t="shared" si="10"/>
        <v>-10.610491990846679</v>
      </c>
      <c r="F190" s="8">
        <f>(1+E190/100)*Rechner!$E$8</f>
        <v>85.813927688787189</v>
      </c>
      <c r="H190" s="8">
        <f t="shared" si="11"/>
        <v>5.6514561664190195</v>
      </c>
      <c r="I190" s="8">
        <f t="shared" si="13"/>
        <v>5.6514561664190195</v>
      </c>
      <c r="K190" s="8">
        <f t="shared" si="12"/>
        <v>-4.9590358244276596</v>
      </c>
      <c r="L190" s="8">
        <f>(1+K190/100)*Rechner!$E$8</f>
        <v>91.23932560854945</v>
      </c>
    </row>
    <row r="191" spans="4:12">
      <c r="D191" s="1">
        <v>814</v>
      </c>
      <c r="E191" s="8">
        <f t="shared" si="10"/>
        <v>-10.756716247139586</v>
      </c>
      <c r="F191" s="8">
        <f>(1+E191/100)*Rechner!$E$8</f>
        <v>85.673552402745997</v>
      </c>
      <c r="H191" s="8">
        <f t="shared" si="11"/>
        <v>5.6437295690936109</v>
      </c>
      <c r="I191" s="8">
        <f t="shared" si="13"/>
        <v>5.6437295690936109</v>
      </c>
      <c r="K191" s="8">
        <f t="shared" si="12"/>
        <v>-5.1129866780459752</v>
      </c>
      <c r="L191" s="8">
        <f>(1+K191/100)*Rechner!$E$8</f>
        <v>91.09153278907587</v>
      </c>
    </row>
    <row r="192" spans="4:12">
      <c r="D192" s="1">
        <v>816</v>
      </c>
      <c r="E192" s="8">
        <f t="shared" si="10"/>
        <v>-10.902940503432491</v>
      </c>
      <c r="F192" s="8">
        <f>(1+E192/100)*Rechner!$E$8</f>
        <v>85.533177116704806</v>
      </c>
      <c r="H192" s="8">
        <f t="shared" si="11"/>
        <v>5.6360029717682023</v>
      </c>
      <c r="I192" s="8">
        <f t="shared" si="13"/>
        <v>5.6360029717682023</v>
      </c>
      <c r="K192" s="8">
        <f t="shared" si="12"/>
        <v>-5.266937531664289</v>
      </c>
      <c r="L192" s="8">
        <f>(1+K192/100)*Rechner!$E$8</f>
        <v>90.943739969602291</v>
      </c>
    </row>
    <row r="193" spans="4:12">
      <c r="D193" s="1">
        <v>818</v>
      </c>
      <c r="E193" s="8">
        <f t="shared" si="10"/>
        <v>-11.049164759725397</v>
      </c>
      <c r="F193" s="8">
        <f>(1+E193/100)*Rechner!$E$8</f>
        <v>85.392801830663615</v>
      </c>
      <c r="H193" s="8">
        <f t="shared" si="11"/>
        <v>5.6282763744427937</v>
      </c>
      <c r="I193" s="8">
        <f t="shared" si="13"/>
        <v>5.6282763744427937</v>
      </c>
      <c r="K193" s="8">
        <f t="shared" si="12"/>
        <v>-5.4208883852826029</v>
      </c>
      <c r="L193" s="8">
        <f>(1+K193/100)*Rechner!$E$8</f>
        <v>90.795947150128697</v>
      </c>
    </row>
    <row r="194" spans="4:12">
      <c r="D194" s="1">
        <v>820</v>
      </c>
      <c r="E194" s="8">
        <f t="shared" si="10"/>
        <v>-11.195389016018304</v>
      </c>
      <c r="F194" s="8">
        <f>(1+E194/100)*Rechner!$E$8</f>
        <v>85.252426544622423</v>
      </c>
      <c r="H194" s="8">
        <f t="shared" si="11"/>
        <v>5.6205497771173851</v>
      </c>
      <c r="I194" s="8">
        <f t="shared" si="13"/>
        <v>5.6205497771173851</v>
      </c>
      <c r="K194" s="8">
        <f t="shared" si="12"/>
        <v>-5.5748392389009185</v>
      </c>
      <c r="L194" s="8">
        <f>(1+K194/100)*Rechner!$E$8</f>
        <v>90.648154330655117</v>
      </c>
    </row>
    <row r="195" spans="4:12">
      <c r="D195" s="1">
        <v>822</v>
      </c>
      <c r="E195" s="8">
        <f t="shared" si="10"/>
        <v>-11.341613272311211</v>
      </c>
      <c r="F195" s="8">
        <f>(1+E195/100)*Rechner!$E$8</f>
        <v>85.112051258581232</v>
      </c>
      <c r="H195" s="8">
        <f t="shared" si="11"/>
        <v>5.6128231797919765</v>
      </c>
      <c r="I195" s="8">
        <f t="shared" si="13"/>
        <v>5.6128231797919765</v>
      </c>
      <c r="K195" s="8">
        <f t="shared" si="12"/>
        <v>-5.7287900925192341</v>
      </c>
      <c r="L195" s="8">
        <f>(1+K195/100)*Rechner!$E$8</f>
        <v>90.500361511181538</v>
      </c>
    </row>
    <row r="196" spans="4:12">
      <c r="D196" s="1">
        <v>824</v>
      </c>
      <c r="E196" s="8">
        <f t="shared" si="10"/>
        <v>-11.487837528604116</v>
      </c>
      <c r="F196" s="8">
        <f>(1+E196/100)*Rechner!$E$8</f>
        <v>84.971675972540055</v>
      </c>
      <c r="H196" s="8">
        <f t="shared" si="11"/>
        <v>5.6050965824665679</v>
      </c>
      <c r="I196" s="8">
        <f t="shared" si="13"/>
        <v>5.6050965824665679</v>
      </c>
      <c r="K196" s="8">
        <f t="shared" si="12"/>
        <v>-5.8827409461375479</v>
      </c>
      <c r="L196" s="8">
        <f>(1+K196/100)*Rechner!$E$8</f>
        <v>90.352568691707958</v>
      </c>
    </row>
    <row r="197" spans="4:12">
      <c r="D197" s="1">
        <v>826</v>
      </c>
      <c r="E197" s="8">
        <f t="shared" si="10"/>
        <v>-11.634061784897023</v>
      </c>
      <c r="F197" s="8">
        <f>(1+E197/100)*Rechner!$E$8</f>
        <v>84.831300686498864</v>
      </c>
      <c r="H197" s="8">
        <f t="shared" si="11"/>
        <v>5.5973699851411594</v>
      </c>
      <c r="I197" s="8">
        <f t="shared" si="13"/>
        <v>5.5973699851411594</v>
      </c>
      <c r="K197" s="8">
        <f t="shared" si="12"/>
        <v>-6.0366917997558636</v>
      </c>
      <c r="L197" s="8">
        <f>(1+K197/100)*Rechner!$E$8</f>
        <v>90.204775872234364</v>
      </c>
    </row>
    <row r="198" spans="4:12">
      <c r="D198" s="1">
        <v>828</v>
      </c>
      <c r="E198" s="8">
        <f t="shared" si="10"/>
        <v>-11.780286041189928</v>
      </c>
      <c r="F198" s="8">
        <f>(1+E198/100)*Rechner!$E$8</f>
        <v>84.690925400457672</v>
      </c>
      <c r="H198" s="8">
        <f t="shared" si="11"/>
        <v>5.5896433878157508</v>
      </c>
      <c r="I198" s="8">
        <f t="shared" si="13"/>
        <v>5.5896433878157508</v>
      </c>
      <c r="K198" s="8">
        <f t="shared" si="12"/>
        <v>-6.1906426533741774</v>
      </c>
      <c r="L198" s="8">
        <f>(1+K198/100)*Rechner!$E$8</f>
        <v>90.056983052760785</v>
      </c>
    </row>
    <row r="199" spans="4:12">
      <c r="D199" s="1">
        <v>830</v>
      </c>
      <c r="E199" s="8">
        <f t="shared" si="10"/>
        <v>-11.926510297482835</v>
      </c>
      <c r="F199" s="8">
        <f>(1+E199/100)*Rechner!$E$8</f>
        <v>84.550550114416467</v>
      </c>
      <c r="H199" s="8">
        <f t="shared" si="11"/>
        <v>5.5819167904903422</v>
      </c>
      <c r="I199" s="8">
        <f t="shared" si="13"/>
        <v>5.5819167904903422</v>
      </c>
      <c r="K199" s="8">
        <f t="shared" si="12"/>
        <v>-6.344593506992493</v>
      </c>
      <c r="L199" s="8">
        <f>(1+K199/100)*Rechner!$E$8</f>
        <v>89.909190233287205</v>
      </c>
    </row>
    <row r="200" spans="4:12">
      <c r="D200" s="1">
        <v>832</v>
      </c>
      <c r="E200" s="8">
        <f t="shared" si="10"/>
        <v>-12.07273455377574</v>
      </c>
      <c r="F200" s="8">
        <f>(1+E200/100)*Rechner!$E$8</f>
        <v>84.41017482837529</v>
      </c>
      <c r="H200" s="8">
        <f t="shared" si="11"/>
        <v>5.5741901931649336</v>
      </c>
      <c r="I200" s="8">
        <f t="shared" si="13"/>
        <v>5.5741901931649336</v>
      </c>
      <c r="K200" s="8">
        <f t="shared" si="12"/>
        <v>-6.4985443606108069</v>
      </c>
      <c r="L200" s="8">
        <f>(1+K200/100)*Rechner!$E$8</f>
        <v>89.761397413813626</v>
      </c>
    </row>
    <row r="201" spans="4:12">
      <c r="D201" s="1">
        <v>834</v>
      </c>
      <c r="E201" s="8">
        <f t="shared" si="10"/>
        <v>-12.218958810068646</v>
      </c>
      <c r="F201" s="8">
        <f>(1+E201/100)*Rechner!$E$8</f>
        <v>84.269799542334098</v>
      </c>
      <c r="H201" s="8">
        <f t="shared" si="11"/>
        <v>5.566463595839525</v>
      </c>
      <c r="I201" s="8">
        <f t="shared" si="13"/>
        <v>5.566463595839525</v>
      </c>
      <c r="K201" s="8">
        <f t="shared" si="12"/>
        <v>-6.6524952142291207</v>
      </c>
      <c r="L201" s="8">
        <f>(1+K201/100)*Rechner!$E$8</f>
        <v>89.613604594340046</v>
      </c>
    </row>
    <row r="202" spans="4:12">
      <c r="D202" s="1">
        <v>836</v>
      </c>
      <c r="E202" s="8">
        <f t="shared" ref="E202:E265" si="14">IF(D202&lt;558.8,20,IF(D202&lt;596.5,20+(D202-558.8)/37.7*-5.91,IF(D202&lt;694,14.09+(D202-596.5)/97.5*-14.09,IF(D202&lt;787.1,0+(D202-694)/93.1*-8.79,IF(D202&lt;874.5,-8.79+(D202-787.1)/87.4*-6.39,-15.18)))))</f>
        <v>-12.365183066361553</v>
      </c>
      <c r="F202" s="8">
        <f>(1+E202/100)*Rechner!$E$8</f>
        <v>84.129424256292907</v>
      </c>
      <c r="H202" s="8">
        <f t="shared" ref="H202:H265" si="15">IF(D202&lt;558.8,8.13,IF(D202&lt;600.8,8.13+(D202-558.8)/42*-0.75,IF(D202&lt;606.8,7.38+(D202-600.8)/6*-0.06,IF(D202&lt;709,7.32+(D202-606.8)/102.2*-1.04,IF(D202&lt;807.2,6.28+(D202-709)/98.2*-0.61,IF(D202&lt;874.5,5.67+(D202-807.2)/67.3*-0.26,IF(D202&lt;944.4,5.41+(D202-874.5)/69.9*-5.41,0)))))))</f>
        <v>5.5587369985141164</v>
      </c>
      <c r="I202" s="8">
        <f t="shared" si="13"/>
        <v>5.5587369985141164</v>
      </c>
      <c r="K202" s="8">
        <f t="shared" ref="K202:K265" si="16">E202+I202</f>
        <v>-6.8064460678474363</v>
      </c>
      <c r="L202" s="8">
        <f>(1+K202/100)*Rechner!$E$8</f>
        <v>89.465811774866467</v>
      </c>
    </row>
    <row r="203" spans="4:12">
      <c r="D203" s="1">
        <v>838</v>
      </c>
      <c r="E203" s="8">
        <f t="shared" si="14"/>
        <v>-12.51140732265446</v>
      </c>
      <c r="F203" s="8">
        <f>(1+E203/100)*Rechner!$E$8</f>
        <v>83.98904897025173</v>
      </c>
      <c r="H203" s="8">
        <f t="shared" si="15"/>
        <v>5.5510104011887078</v>
      </c>
      <c r="I203" s="8">
        <f t="shared" si="13"/>
        <v>5.5510104011887078</v>
      </c>
      <c r="K203" s="8">
        <f t="shared" si="16"/>
        <v>-6.960396921465752</v>
      </c>
      <c r="L203" s="8">
        <f>(1+K203/100)*Rechner!$E$8</f>
        <v>89.318018955392887</v>
      </c>
    </row>
    <row r="204" spans="4:12">
      <c r="D204" s="1">
        <v>840</v>
      </c>
      <c r="E204" s="8">
        <f t="shared" si="14"/>
        <v>-12.657631578947365</v>
      </c>
      <c r="F204" s="8">
        <f>(1+E204/100)*Rechner!$E$8</f>
        <v>83.848673684210524</v>
      </c>
      <c r="H204" s="8">
        <f t="shared" si="15"/>
        <v>5.5432838038632983</v>
      </c>
      <c r="I204" s="8">
        <f t="shared" si="13"/>
        <v>5.5432838038632983</v>
      </c>
      <c r="K204" s="8">
        <f t="shared" si="16"/>
        <v>-7.1143477750840667</v>
      </c>
      <c r="L204" s="8">
        <f>(1+K204/100)*Rechner!$E$8</f>
        <v>89.170226135919307</v>
      </c>
    </row>
    <row r="205" spans="4:12">
      <c r="D205" s="1">
        <v>842</v>
      </c>
      <c r="E205" s="8">
        <f t="shared" si="14"/>
        <v>-12.803855835240272</v>
      </c>
      <c r="F205" s="8">
        <f>(1+E205/100)*Rechner!$E$8</f>
        <v>83.708298398169333</v>
      </c>
      <c r="H205" s="8">
        <f t="shared" si="15"/>
        <v>5.5355572065378897</v>
      </c>
      <c r="I205" s="8">
        <f t="shared" si="13"/>
        <v>5.5355572065378897</v>
      </c>
      <c r="K205" s="8">
        <f t="shared" si="16"/>
        <v>-7.2682986287023823</v>
      </c>
      <c r="L205" s="8">
        <f>(1+K205/100)*Rechner!$E$8</f>
        <v>89.022433316445714</v>
      </c>
    </row>
    <row r="206" spans="4:12">
      <c r="D206" s="1">
        <v>844</v>
      </c>
      <c r="E206" s="8">
        <f t="shared" si="14"/>
        <v>-12.950080091533177</v>
      </c>
      <c r="F206" s="8">
        <f>(1+E206/100)*Rechner!$E$8</f>
        <v>83.567923112128142</v>
      </c>
      <c r="H206" s="8">
        <f t="shared" si="15"/>
        <v>5.5278306092124811</v>
      </c>
      <c r="I206" s="8">
        <f t="shared" si="13"/>
        <v>5.5278306092124811</v>
      </c>
      <c r="K206" s="8">
        <f t="shared" si="16"/>
        <v>-7.4222494823206961</v>
      </c>
      <c r="L206" s="8">
        <f>(1+K206/100)*Rechner!$E$8</f>
        <v>88.874640496972134</v>
      </c>
    </row>
    <row r="207" spans="4:12">
      <c r="D207" s="1">
        <v>846</v>
      </c>
      <c r="E207" s="8">
        <f t="shared" si="14"/>
        <v>-13.096304347826084</v>
      </c>
      <c r="F207" s="8">
        <f>(1+E207/100)*Rechner!$E$8</f>
        <v>83.427547826086965</v>
      </c>
      <c r="H207" s="8">
        <f t="shared" si="15"/>
        <v>5.5201040118870726</v>
      </c>
      <c r="I207" s="8">
        <f t="shared" si="13"/>
        <v>5.5201040118870726</v>
      </c>
      <c r="K207" s="8">
        <f t="shared" si="16"/>
        <v>-7.5762003359390118</v>
      </c>
      <c r="L207" s="8">
        <f>(1+K207/100)*Rechner!$E$8</f>
        <v>88.726847677498554</v>
      </c>
    </row>
    <row r="208" spans="4:12">
      <c r="D208" s="1">
        <v>848</v>
      </c>
      <c r="E208" s="8">
        <f t="shared" si="14"/>
        <v>-13.242528604118991</v>
      </c>
      <c r="F208" s="8">
        <f>(1+E208/100)*Rechner!$E$8</f>
        <v>83.287172540045773</v>
      </c>
      <c r="H208" s="8">
        <f t="shared" si="15"/>
        <v>5.512377414561664</v>
      </c>
      <c r="I208" s="8">
        <f t="shared" si="13"/>
        <v>5.512377414561664</v>
      </c>
      <c r="K208" s="8">
        <f t="shared" si="16"/>
        <v>-7.7301511895573274</v>
      </c>
      <c r="L208" s="8">
        <f>(1+K208/100)*Rechner!$E$8</f>
        <v>88.579054858024961</v>
      </c>
    </row>
    <row r="209" spans="4:12">
      <c r="D209" s="1">
        <v>850</v>
      </c>
      <c r="E209" s="8">
        <f t="shared" si="14"/>
        <v>-13.388752860411897</v>
      </c>
      <c r="F209" s="8">
        <f>(1+E209/100)*Rechner!$E$8</f>
        <v>83.146797254004582</v>
      </c>
      <c r="H209" s="8">
        <f t="shared" si="15"/>
        <v>5.5046508172362554</v>
      </c>
      <c r="I209" s="8">
        <f t="shared" si="13"/>
        <v>5.5046508172362554</v>
      </c>
      <c r="K209" s="8">
        <f t="shared" si="16"/>
        <v>-7.8841020431756412</v>
      </c>
      <c r="L209" s="8">
        <f>(1+K209/100)*Rechner!$E$8</f>
        <v>88.431262038551381</v>
      </c>
    </row>
    <row r="210" spans="4:12">
      <c r="D210" s="1">
        <v>852</v>
      </c>
      <c r="E210" s="8">
        <f t="shared" si="14"/>
        <v>-13.534977116704802</v>
      </c>
      <c r="F210" s="8">
        <f>(1+E210/100)*Rechner!$E$8</f>
        <v>83.006421967963391</v>
      </c>
      <c r="H210" s="8">
        <f t="shared" si="15"/>
        <v>5.4969242199108468</v>
      </c>
      <c r="I210" s="8">
        <f t="shared" si="13"/>
        <v>5.4969242199108468</v>
      </c>
      <c r="K210" s="8">
        <f t="shared" si="16"/>
        <v>-8.0380528967939551</v>
      </c>
      <c r="L210" s="8">
        <f>(1+K210/100)*Rechner!$E$8</f>
        <v>88.283469219077801</v>
      </c>
    </row>
    <row r="211" spans="4:12">
      <c r="D211" s="1">
        <v>854</v>
      </c>
      <c r="E211" s="8">
        <f t="shared" si="14"/>
        <v>-13.681201372997709</v>
      </c>
      <c r="F211" s="8">
        <f>(1+E211/100)*Rechner!$E$8</f>
        <v>82.866046681922199</v>
      </c>
      <c r="H211" s="8">
        <f t="shared" si="15"/>
        <v>5.4891976225854382</v>
      </c>
      <c r="I211" s="8">
        <f t="shared" si="13"/>
        <v>5.4891976225854382</v>
      </c>
      <c r="K211" s="8">
        <f t="shared" si="16"/>
        <v>-8.1920037504122707</v>
      </c>
      <c r="L211" s="8">
        <f>(1+K211/100)*Rechner!$E$8</f>
        <v>88.135676399604222</v>
      </c>
    </row>
    <row r="212" spans="4:12">
      <c r="D212" s="1">
        <v>856</v>
      </c>
      <c r="E212" s="8">
        <f t="shared" si="14"/>
        <v>-13.827425629290616</v>
      </c>
      <c r="F212" s="8">
        <f>(1+E212/100)*Rechner!$E$8</f>
        <v>82.725671395881008</v>
      </c>
      <c r="H212" s="8">
        <f t="shared" si="15"/>
        <v>5.4814710252600296</v>
      </c>
      <c r="I212" s="8">
        <f t="shared" si="13"/>
        <v>5.4814710252600296</v>
      </c>
      <c r="K212" s="8">
        <f t="shared" si="16"/>
        <v>-8.3459546040305863</v>
      </c>
      <c r="L212" s="8">
        <f>(1+K212/100)*Rechner!$E$8</f>
        <v>87.987883580130642</v>
      </c>
    </row>
    <row r="213" spans="4:12">
      <c r="D213" s="1">
        <v>858</v>
      </c>
      <c r="E213" s="8">
        <f t="shared" si="14"/>
        <v>-13.973649885583521</v>
      </c>
      <c r="F213" s="8">
        <f>(1+E213/100)*Rechner!$E$8</f>
        <v>82.585296109839817</v>
      </c>
      <c r="H213" s="8">
        <f t="shared" si="15"/>
        <v>5.473744427934621</v>
      </c>
      <c r="I213" s="8">
        <f t="shared" si="13"/>
        <v>5.473744427934621</v>
      </c>
      <c r="K213" s="8">
        <f t="shared" si="16"/>
        <v>-8.4999054576489002</v>
      </c>
      <c r="L213" s="8">
        <f>(1+K213/100)*Rechner!$E$8</f>
        <v>87.840090760657048</v>
      </c>
    </row>
    <row r="214" spans="4:12">
      <c r="D214" s="1">
        <v>860</v>
      </c>
      <c r="E214" s="8">
        <f t="shared" si="14"/>
        <v>-14.119874141876426</v>
      </c>
      <c r="F214" s="8">
        <f>(1+E214/100)*Rechner!$E$8</f>
        <v>82.444920823798626</v>
      </c>
      <c r="H214" s="8">
        <f t="shared" si="15"/>
        <v>5.4660178306092124</v>
      </c>
      <c r="I214" s="8">
        <f t="shared" si="13"/>
        <v>5.4660178306092124</v>
      </c>
      <c r="K214" s="8">
        <f t="shared" si="16"/>
        <v>-8.653856311267214</v>
      </c>
      <c r="L214" s="8">
        <f>(1+K214/100)*Rechner!$E$8</f>
        <v>87.692297941183469</v>
      </c>
    </row>
    <row r="215" spans="4:12">
      <c r="D215" s="1">
        <v>862</v>
      </c>
      <c r="E215" s="8">
        <f t="shared" si="14"/>
        <v>-14.266098398169333</v>
      </c>
      <c r="F215" s="8">
        <f>(1+E215/100)*Rechner!$E$8</f>
        <v>82.304545537757434</v>
      </c>
      <c r="H215" s="8">
        <f t="shared" si="15"/>
        <v>5.4582912332838038</v>
      </c>
      <c r="I215" s="8">
        <f t="shared" si="13"/>
        <v>5.4582912332838038</v>
      </c>
      <c r="K215" s="8">
        <f t="shared" si="16"/>
        <v>-8.8078071648855296</v>
      </c>
      <c r="L215" s="8">
        <f>(1+K215/100)*Rechner!$E$8</f>
        <v>87.544505121709889</v>
      </c>
    </row>
    <row r="216" spans="4:12">
      <c r="D216" s="1">
        <v>864</v>
      </c>
      <c r="E216" s="8">
        <f t="shared" si="14"/>
        <v>-14.41232265446224</v>
      </c>
      <c r="F216" s="8">
        <f>(1+E216/100)*Rechner!$E$8</f>
        <v>82.164170251716257</v>
      </c>
      <c r="H216" s="8">
        <f t="shared" si="15"/>
        <v>5.4505646359583952</v>
      </c>
      <c r="I216" s="8">
        <f t="shared" si="13"/>
        <v>5.4505646359583952</v>
      </c>
      <c r="K216" s="8">
        <f t="shared" si="16"/>
        <v>-8.9617580185038452</v>
      </c>
      <c r="L216" s="8">
        <f>(1+K216/100)*Rechner!$E$8</f>
        <v>87.396712302236295</v>
      </c>
    </row>
    <row r="217" spans="4:12">
      <c r="D217" s="1">
        <v>866</v>
      </c>
      <c r="E217" s="8">
        <f t="shared" si="14"/>
        <v>-14.558546910755146</v>
      </c>
      <c r="F217" s="8">
        <f>(1+E217/100)*Rechner!$E$8</f>
        <v>82.023794965675066</v>
      </c>
      <c r="H217" s="8">
        <f t="shared" si="15"/>
        <v>5.4428380386329867</v>
      </c>
      <c r="I217" s="8">
        <f t="shared" si="13"/>
        <v>5.4428380386329867</v>
      </c>
      <c r="K217" s="8">
        <f t="shared" si="16"/>
        <v>-9.1157088721221591</v>
      </c>
      <c r="L217" s="8">
        <f>(1+K217/100)*Rechner!$E$8</f>
        <v>87.248919482762716</v>
      </c>
    </row>
    <row r="218" spans="4:12">
      <c r="D218" s="1">
        <v>868</v>
      </c>
      <c r="E218" s="8">
        <f t="shared" si="14"/>
        <v>-14.704771167048051</v>
      </c>
      <c r="F218" s="8">
        <f>(1+E218/100)*Rechner!$E$8</f>
        <v>81.883419679633874</v>
      </c>
      <c r="H218" s="8">
        <f t="shared" si="15"/>
        <v>5.4351114413075781</v>
      </c>
      <c r="I218" s="8">
        <f t="shared" si="13"/>
        <v>5.4351114413075781</v>
      </c>
      <c r="K218" s="8">
        <f t="shared" si="16"/>
        <v>-9.2696597257404729</v>
      </c>
      <c r="L218" s="8">
        <f>(1+K218/100)*Rechner!$E$8</f>
        <v>87.101126663289136</v>
      </c>
    </row>
    <row r="219" spans="4:12">
      <c r="D219" s="1">
        <v>870</v>
      </c>
      <c r="E219" s="8">
        <f t="shared" si="14"/>
        <v>-14.850995423340958</v>
      </c>
      <c r="F219" s="8">
        <f>(1+E219/100)*Rechner!$E$8</f>
        <v>81.743044393592669</v>
      </c>
      <c r="H219" s="8">
        <f t="shared" si="15"/>
        <v>5.4273848439821695</v>
      </c>
      <c r="I219" s="8">
        <f t="shared" si="13"/>
        <v>5.4273848439821695</v>
      </c>
      <c r="K219" s="8">
        <f t="shared" si="16"/>
        <v>-9.4236105793587885</v>
      </c>
      <c r="L219" s="8">
        <f>(1+K219/100)*Rechner!$E$8</f>
        <v>86.953333843815557</v>
      </c>
    </row>
    <row r="220" spans="4:12">
      <c r="D220" s="1">
        <v>872</v>
      </c>
      <c r="E220" s="8">
        <f t="shared" si="14"/>
        <v>-14.997219679633865</v>
      </c>
      <c r="F220" s="8">
        <f>(1+E220/100)*Rechner!$E$8</f>
        <v>81.602669107551492</v>
      </c>
      <c r="H220" s="8">
        <f t="shared" si="15"/>
        <v>5.4196582466567609</v>
      </c>
      <c r="I220" s="8">
        <f t="shared" si="13"/>
        <v>5.4196582466567609</v>
      </c>
      <c r="K220" s="8">
        <f t="shared" si="16"/>
        <v>-9.5775614329771042</v>
      </c>
      <c r="L220" s="8">
        <f>(1+K220/100)*Rechner!$E$8</f>
        <v>86.805541024341977</v>
      </c>
    </row>
    <row r="221" spans="4:12">
      <c r="D221" s="1">
        <v>874</v>
      </c>
      <c r="E221" s="8">
        <f t="shared" si="14"/>
        <v>-15.14344393592677</v>
      </c>
      <c r="F221" s="8">
        <f>(1+E221/100)*Rechner!$E$8</f>
        <v>81.462293821510301</v>
      </c>
      <c r="H221" s="8">
        <f t="shared" si="15"/>
        <v>5.4119316493313523</v>
      </c>
      <c r="I221" s="8">
        <f t="shared" si="13"/>
        <v>5.4119316493313523</v>
      </c>
      <c r="K221" s="8">
        <f t="shared" si="16"/>
        <v>-9.731512286595418</v>
      </c>
      <c r="L221" s="8">
        <f>(1+K221/100)*Rechner!$E$8</f>
        <v>86.657748204868398</v>
      </c>
    </row>
    <row r="222" spans="4:12">
      <c r="D222" s="1">
        <v>876</v>
      </c>
      <c r="E222" s="8">
        <f t="shared" si="14"/>
        <v>-15.18</v>
      </c>
      <c r="F222" s="8">
        <f>(1+E222/100)*Rechner!$E$8</f>
        <v>81.427199999999999</v>
      </c>
      <c r="H222" s="8">
        <f t="shared" si="15"/>
        <v>5.2939055793991416</v>
      </c>
      <c r="I222" s="8">
        <f t="shared" si="13"/>
        <v>5.2939055793991416</v>
      </c>
      <c r="K222" s="8">
        <f t="shared" si="16"/>
        <v>-9.886094420600859</v>
      </c>
      <c r="L222" s="8">
        <f>(1+K222/100)*Rechner!$E$8</f>
        <v>86.509349356223183</v>
      </c>
    </row>
    <row r="223" spans="4:12">
      <c r="D223" s="1">
        <v>878</v>
      </c>
      <c r="E223" s="8">
        <f t="shared" si="14"/>
        <v>-15.18</v>
      </c>
      <c r="F223" s="8">
        <f>(1+E223/100)*Rechner!$E$8</f>
        <v>81.427199999999999</v>
      </c>
      <c r="H223" s="8">
        <f t="shared" si="15"/>
        <v>5.139113018597997</v>
      </c>
      <c r="I223" s="8">
        <f t="shared" si="13"/>
        <v>5.139113018597997</v>
      </c>
      <c r="K223" s="8">
        <f t="shared" si="16"/>
        <v>-10.040886981402004</v>
      </c>
      <c r="L223" s="8">
        <f>(1+K223/100)*Rechner!$E$8</f>
        <v>86.360748497854075</v>
      </c>
    </row>
    <row r="224" spans="4:12">
      <c r="D224" s="1">
        <v>880</v>
      </c>
      <c r="E224" s="8">
        <f t="shared" si="14"/>
        <v>-15.18</v>
      </c>
      <c r="F224" s="8">
        <f>(1+E224/100)*Rechner!$E$8</f>
        <v>81.427199999999999</v>
      </c>
      <c r="H224" s="8">
        <f t="shared" si="15"/>
        <v>4.9843204577968532</v>
      </c>
      <c r="I224" s="8">
        <f t="shared" si="13"/>
        <v>4.9843204577968532</v>
      </c>
      <c r="K224" s="8">
        <f t="shared" si="16"/>
        <v>-10.195679542203147</v>
      </c>
      <c r="L224" s="8">
        <f>(1+K224/100)*Rechner!$E$8</f>
        <v>86.212147639484982</v>
      </c>
    </row>
    <row r="225" spans="4:12">
      <c r="D225" s="1">
        <v>882</v>
      </c>
      <c r="E225" s="8">
        <f t="shared" si="14"/>
        <v>-15.18</v>
      </c>
      <c r="F225" s="8">
        <f>(1+E225/100)*Rechner!$E$8</f>
        <v>81.427199999999999</v>
      </c>
      <c r="H225" s="8">
        <f t="shared" si="15"/>
        <v>4.8295278969957085</v>
      </c>
      <c r="I225" s="8">
        <f t="shared" si="13"/>
        <v>4.8295278969957085</v>
      </c>
      <c r="K225" s="8">
        <f t="shared" si="16"/>
        <v>-10.350472103004291</v>
      </c>
      <c r="L225" s="8">
        <f>(1+K225/100)*Rechner!$E$8</f>
        <v>86.063546781115875</v>
      </c>
    </row>
    <row r="226" spans="4:12">
      <c r="D226" s="1">
        <v>884</v>
      </c>
      <c r="E226" s="8">
        <f t="shared" si="14"/>
        <v>-15.18</v>
      </c>
      <c r="F226" s="8">
        <f>(1+E226/100)*Rechner!$E$8</f>
        <v>81.427199999999999</v>
      </c>
      <c r="H226" s="8">
        <f t="shared" si="15"/>
        <v>4.6747353361945638</v>
      </c>
      <c r="I226" s="8">
        <f t="shared" ref="I226:I289" si="17">H226*$I$3</f>
        <v>4.6747353361945638</v>
      </c>
      <c r="K226" s="8">
        <f t="shared" si="16"/>
        <v>-10.505264663805436</v>
      </c>
      <c r="L226" s="8">
        <f>(1+K226/100)*Rechner!$E$8</f>
        <v>85.914945922746782</v>
      </c>
    </row>
    <row r="227" spans="4:12">
      <c r="D227" s="1">
        <v>886</v>
      </c>
      <c r="E227" s="8">
        <f t="shared" si="14"/>
        <v>-15.18</v>
      </c>
      <c r="F227" s="8">
        <f>(1+E227/100)*Rechner!$E$8</f>
        <v>81.427199999999999</v>
      </c>
      <c r="H227" s="8">
        <f t="shared" si="15"/>
        <v>4.5199427753934192</v>
      </c>
      <c r="I227" s="8">
        <f t="shared" si="17"/>
        <v>4.5199427753934192</v>
      </c>
      <c r="K227" s="8">
        <f t="shared" si="16"/>
        <v>-10.660057224606581</v>
      </c>
      <c r="L227" s="8">
        <f>(1+K227/100)*Rechner!$E$8</f>
        <v>85.766345064377688</v>
      </c>
    </row>
    <row r="228" spans="4:12">
      <c r="D228" s="1">
        <v>888</v>
      </c>
      <c r="E228" s="8">
        <f t="shared" si="14"/>
        <v>-15.18</v>
      </c>
      <c r="F228" s="8">
        <f>(1+E228/100)*Rechner!$E$8</f>
        <v>81.427199999999999</v>
      </c>
      <c r="H228" s="8">
        <f t="shared" si="15"/>
        <v>4.3651502145922745</v>
      </c>
      <c r="I228" s="8">
        <f t="shared" si="17"/>
        <v>4.3651502145922745</v>
      </c>
      <c r="K228" s="8">
        <f t="shared" si="16"/>
        <v>-10.814849785407725</v>
      </c>
      <c r="L228" s="8">
        <f>(1+K228/100)*Rechner!$E$8</f>
        <v>85.617744206008581</v>
      </c>
    </row>
    <row r="229" spans="4:12">
      <c r="D229" s="1">
        <v>890</v>
      </c>
      <c r="E229" s="8">
        <f t="shared" si="14"/>
        <v>-15.18</v>
      </c>
      <c r="F229" s="8">
        <f>(1+E229/100)*Rechner!$E$8</f>
        <v>81.427199999999999</v>
      </c>
      <c r="H229" s="8">
        <f t="shared" si="15"/>
        <v>4.2103576537911307</v>
      </c>
      <c r="I229" s="8">
        <f t="shared" si="17"/>
        <v>4.2103576537911307</v>
      </c>
      <c r="K229" s="8">
        <f t="shared" si="16"/>
        <v>-10.969642346208868</v>
      </c>
      <c r="L229" s="8">
        <f>(1+K229/100)*Rechner!$E$8</f>
        <v>85.469143347639488</v>
      </c>
    </row>
    <row r="230" spans="4:12">
      <c r="D230" s="1">
        <v>892</v>
      </c>
      <c r="E230" s="8">
        <f t="shared" si="14"/>
        <v>-15.18</v>
      </c>
      <c r="F230" s="8">
        <f>(1+E230/100)*Rechner!$E$8</f>
        <v>81.427199999999999</v>
      </c>
      <c r="H230" s="8">
        <f t="shared" si="15"/>
        <v>4.055565092989986</v>
      </c>
      <c r="I230" s="8">
        <f t="shared" si="17"/>
        <v>4.055565092989986</v>
      </c>
      <c r="K230" s="8">
        <f t="shared" si="16"/>
        <v>-11.124434907010013</v>
      </c>
      <c r="L230" s="8">
        <f>(1+K230/100)*Rechner!$E$8</f>
        <v>85.32054248927038</v>
      </c>
    </row>
    <row r="231" spans="4:12">
      <c r="D231" s="1">
        <v>894</v>
      </c>
      <c r="E231" s="8">
        <f t="shared" si="14"/>
        <v>-15.18</v>
      </c>
      <c r="F231" s="8">
        <f>(1+E231/100)*Rechner!$E$8</f>
        <v>81.427199999999999</v>
      </c>
      <c r="H231" s="8">
        <f t="shared" si="15"/>
        <v>3.9007725321888413</v>
      </c>
      <c r="I231" s="8">
        <f t="shared" si="17"/>
        <v>3.9007725321888413</v>
      </c>
      <c r="K231" s="8">
        <f t="shared" si="16"/>
        <v>-11.279227467811157</v>
      </c>
      <c r="L231" s="8">
        <f>(1+K231/100)*Rechner!$E$8</f>
        <v>85.171941630901287</v>
      </c>
    </row>
    <row r="232" spans="4:12">
      <c r="D232" s="1">
        <v>896</v>
      </c>
      <c r="E232" s="8">
        <f t="shared" si="14"/>
        <v>-15.18</v>
      </c>
      <c r="F232" s="8">
        <f>(1+E232/100)*Rechner!$E$8</f>
        <v>81.427199999999999</v>
      </c>
      <c r="H232" s="8">
        <f t="shared" si="15"/>
        <v>3.7459799713876971</v>
      </c>
      <c r="I232" s="8">
        <f t="shared" si="17"/>
        <v>3.7459799713876971</v>
      </c>
      <c r="K232" s="8">
        <f t="shared" si="16"/>
        <v>-11.434020028612302</v>
      </c>
      <c r="L232" s="8">
        <f>(1+K232/100)*Rechner!$E$8</f>
        <v>85.023340772532194</v>
      </c>
    </row>
    <row r="233" spans="4:12">
      <c r="D233" s="1">
        <v>898</v>
      </c>
      <c r="E233" s="8">
        <f t="shared" si="14"/>
        <v>-15.18</v>
      </c>
      <c r="F233" s="8">
        <f>(1+E233/100)*Rechner!$E$8</f>
        <v>81.427199999999999</v>
      </c>
      <c r="H233" s="8">
        <f t="shared" si="15"/>
        <v>3.5911874105865529</v>
      </c>
      <c r="I233" s="8">
        <f t="shared" si="17"/>
        <v>3.5911874105865529</v>
      </c>
      <c r="K233" s="8">
        <f t="shared" si="16"/>
        <v>-11.588812589413447</v>
      </c>
      <c r="L233" s="8">
        <f>(1+K233/100)*Rechner!$E$8</f>
        <v>84.874739914163086</v>
      </c>
    </row>
    <row r="234" spans="4:12">
      <c r="D234" s="1">
        <v>900</v>
      </c>
      <c r="E234" s="8">
        <f t="shared" si="14"/>
        <v>-15.18</v>
      </c>
      <c r="F234" s="8">
        <f>(1+E234/100)*Rechner!$E$8</f>
        <v>81.427199999999999</v>
      </c>
      <c r="H234" s="8">
        <f t="shared" si="15"/>
        <v>3.4363948497854078</v>
      </c>
      <c r="I234" s="8">
        <f t="shared" si="17"/>
        <v>3.4363948497854078</v>
      </c>
      <c r="K234" s="8">
        <f t="shared" si="16"/>
        <v>-11.743605150214592</v>
      </c>
      <c r="L234" s="8">
        <f>(1+K234/100)*Rechner!$E$8</f>
        <v>84.726139055793993</v>
      </c>
    </row>
    <row r="235" spans="4:12">
      <c r="D235" s="1">
        <v>902</v>
      </c>
      <c r="E235" s="8">
        <f t="shared" si="14"/>
        <v>-15.18</v>
      </c>
      <c r="F235" s="8">
        <f>(1+E235/100)*Rechner!$E$8</f>
        <v>81.427199999999999</v>
      </c>
      <c r="H235" s="8">
        <f t="shared" si="15"/>
        <v>3.2816022889842635</v>
      </c>
      <c r="I235" s="8">
        <f t="shared" si="17"/>
        <v>3.2816022889842635</v>
      </c>
      <c r="K235" s="8">
        <f t="shared" si="16"/>
        <v>-11.898397711015736</v>
      </c>
      <c r="L235" s="8">
        <f>(1+K235/100)*Rechner!$E$8</f>
        <v>84.577538197424886</v>
      </c>
    </row>
    <row r="236" spans="4:12">
      <c r="D236" s="1">
        <v>904</v>
      </c>
      <c r="E236" s="8">
        <f t="shared" si="14"/>
        <v>-15.18</v>
      </c>
      <c r="F236" s="8">
        <f>(1+E236/100)*Rechner!$E$8</f>
        <v>81.427199999999999</v>
      </c>
      <c r="H236" s="8">
        <f t="shared" si="15"/>
        <v>3.1268097281831189</v>
      </c>
      <c r="I236" s="8">
        <f t="shared" si="17"/>
        <v>3.1268097281831189</v>
      </c>
      <c r="K236" s="8">
        <f t="shared" si="16"/>
        <v>-12.053190271816881</v>
      </c>
      <c r="L236" s="8">
        <f>(1+K236/100)*Rechner!$E$8</f>
        <v>84.428937339055793</v>
      </c>
    </row>
    <row r="237" spans="4:12">
      <c r="D237" s="1">
        <v>906</v>
      </c>
      <c r="E237" s="8">
        <f t="shared" si="14"/>
        <v>-15.18</v>
      </c>
      <c r="F237" s="8">
        <f>(1+E237/100)*Rechner!$E$8</f>
        <v>81.427199999999999</v>
      </c>
      <c r="H237" s="8">
        <f t="shared" si="15"/>
        <v>2.9720171673819746</v>
      </c>
      <c r="I237" s="8">
        <f t="shared" si="17"/>
        <v>2.9720171673819746</v>
      </c>
      <c r="K237" s="8">
        <f t="shared" si="16"/>
        <v>-12.207982832618026</v>
      </c>
      <c r="L237" s="8">
        <f>(1+K237/100)*Rechner!$E$8</f>
        <v>84.280336480686699</v>
      </c>
    </row>
    <row r="238" spans="4:12">
      <c r="D238" s="1">
        <v>908</v>
      </c>
      <c r="E238" s="8">
        <f t="shared" si="14"/>
        <v>-15.18</v>
      </c>
      <c r="F238" s="8">
        <f>(1+E238/100)*Rechner!$E$8</f>
        <v>81.427199999999999</v>
      </c>
      <c r="H238" s="8">
        <f t="shared" si="15"/>
        <v>2.81722460658083</v>
      </c>
      <c r="I238" s="8">
        <f t="shared" si="17"/>
        <v>2.81722460658083</v>
      </c>
      <c r="K238" s="8">
        <f t="shared" si="16"/>
        <v>-12.36277539341917</v>
      </c>
      <c r="L238" s="8">
        <f>(1+K238/100)*Rechner!$E$8</f>
        <v>84.131735622317592</v>
      </c>
    </row>
    <row r="239" spans="4:12">
      <c r="D239" s="1">
        <v>910</v>
      </c>
      <c r="E239" s="8">
        <f t="shared" si="14"/>
        <v>-15.18</v>
      </c>
      <c r="F239" s="8">
        <f>(1+E239/100)*Rechner!$E$8</f>
        <v>81.427199999999999</v>
      </c>
      <c r="H239" s="8">
        <f t="shared" si="15"/>
        <v>2.6624320457796853</v>
      </c>
      <c r="I239" s="8">
        <f t="shared" si="17"/>
        <v>2.6624320457796853</v>
      </c>
      <c r="K239" s="8">
        <f t="shared" si="16"/>
        <v>-12.517567954220315</v>
      </c>
      <c r="L239" s="8">
        <f>(1+K239/100)*Rechner!$E$8</f>
        <v>83.983134763948499</v>
      </c>
    </row>
    <row r="240" spans="4:12">
      <c r="D240" s="1">
        <v>912</v>
      </c>
      <c r="E240" s="8">
        <f t="shared" si="14"/>
        <v>-15.18</v>
      </c>
      <c r="F240" s="8">
        <f>(1+E240/100)*Rechner!$E$8</f>
        <v>81.427199999999999</v>
      </c>
      <c r="H240" s="8">
        <f t="shared" si="15"/>
        <v>2.5076394849785411</v>
      </c>
      <c r="I240" s="8">
        <f t="shared" si="17"/>
        <v>2.5076394849785411</v>
      </c>
      <c r="K240" s="8">
        <f t="shared" si="16"/>
        <v>-12.67236051502146</v>
      </c>
      <c r="L240" s="8">
        <f>(1+K240/100)*Rechner!$E$8</f>
        <v>83.834533905579391</v>
      </c>
    </row>
    <row r="241" spans="4:12">
      <c r="D241" s="1">
        <v>914</v>
      </c>
      <c r="E241" s="8">
        <f t="shared" si="14"/>
        <v>-15.18</v>
      </c>
      <c r="F241" s="8">
        <f>(1+E241/100)*Rechner!$E$8</f>
        <v>81.427199999999999</v>
      </c>
      <c r="H241" s="8">
        <f t="shared" si="15"/>
        <v>2.3528469241773968</v>
      </c>
      <c r="I241" s="8">
        <f t="shared" si="17"/>
        <v>2.3528469241773968</v>
      </c>
      <c r="K241" s="8">
        <f t="shared" si="16"/>
        <v>-12.827153075822602</v>
      </c>
      <c r="L241" s="8">
        <f>(1+K241/100)*Rechner!$E$8</f>
        <v>83.685933047210298</v>
      </c>
    </row>
    <row r="242" spans="4:12">
      <c r="D242" s="1">
        <v>916</v>
      </c>
      <c r="E242" s="8">
        <f t="shared" si="14"/>
        <v>-15.18</v>
      </c>
      <c r="F242" s="8">
        <f>(1+E242/100)*Rechner!$E$8</f>
        <v>81.427199999999999</v>
      </c>
      <c r="H242" s="8">
        <f t="shared" si="15"/>
        <v>2.1980543633762522</v>
      </c>
      <c r="I242" s="8">
        <f t="shared" si="17"/>
        <v>2.1980543633762522</v>
      </c>
      <c r="K242" s="8">
        <f t="shared" si="16"/>
        <v>-12.981945636623747</v>
      </c>
      <c r="L242" s="8">
        <f>(1+K242/100)*Rechner!$E$8</f>
        <v>83.537332188841205</v>
      </c>
    </row>
    <row r="243" spans="4:12">
      <c r="D243" s="1">
        <v>918</v>
      </c>
      <c r="E243" s="8">
        <f t="shared" si="14"/>
        <v>-15.18</v>
      </c>
      <c r="F243" s="8">
        <f>(1+E243/100)*Rechner!$E$8</f>
        <v>81.427199999999999</v>
      </c>
      <c r="H243" s="8">
        <f t="shared" si="15"/>
        <v>2.0432618025751079</v>
      </c>
      <c r="I243" s="8">
        <f t="shared" si="17"/>
        <v>2.0432618025751079</v>
      </c>
      <c r="K243" s="8">
        <f t="shared" si="16"/>
        <v>-13.136738197424892</v>
      </c>
      <c r="L243" s="8">
        <f>(1+K243/100)*Rechner!$E$8</f>
        <v>83.388731330472098</v>
      </c>
    </row>
    <row r="244" spans="4:12">
      <c r="D244" s="1">
        <v>920</v>
      </c>
      <c r="E244" s="8">
        <f t="shared" si="14"/>
        <v>-15.18</v>
      </c>
      <c r="F244" s="8">
        <f>(1+E244/100)*Rechner!$E$8</f>
        <v>81.427199999999999</v>
      </c>
      <c r="H244" s="8">
        <f t="shared" si="15"/>
        <v>1.8884692417739632</v>
      </c>
      <c r="I244" s="8">
        <f t="shared" si="17"/>
        <v>1.8884692417739632</v>
      </c>
      <c r="K244" s="8">
        <f t="shared" si="16"/>
        <v>-13.291530758226036</v>
      </c>
      <c r="L244" s="8">
        <f>(1+K244/100)*Rechner!$E$8</f>
        <v>83.240130472103004</v>
      </c>
    </row>
    <row r="245" spans="4:12">
      <c r="D245" s="1">
        <v>922</v>
      </c>
      <c r="E245" s="8">
        <f t="shared" si="14"/>
        <v>-15.18</v>
      </c>
      <c r="F245" s="8">
        <f>(1+E245/100)*Rechner!$E$8</f>
        <v>81.427199999999999</v>
      </c>
      <c r="H245" s="8">
        <f t="shared" si="15"/>
        <v>1.733676680972819</v>
      </c>
      <c r="I245" s="8">
        <f t="shared" si="17"/>
        <v>1.733676680972819</v>
      </c>
      <c r="K245" s="8">
        <f t="shared" si="16"/>
        <v>-13.446323319027181</v>
      </c>
      <c r="L245" s="8">
        <f>(1+K245/100)*Rechner!$E$8</f>
        <v>83.091529613733911</v>
      </c>
    </row>
    <row r="246" spans="4:12">
      <c r="D246" s="1">
        <v>924</v>
      </c>
      <c r="E246" s="8">
        <f t="shared" si="14"/>
        <v>-15.18</v>
      </c>
      <c r="F246" s="8">
        <f>(1+E246/100)*Rechner!$E$8</f>
        <v>81.427199999999999</v>
      </c>
      <c r="H246" s="8">
        <f t="shared" si="15"/>
        <v>1.5788841201716739</v>
      </c>
      <c r="I246" s="8">
        <f t="shared" si="17"/>
        <v>1.5788841201716739</v>
      </c>
      <c r="K246" s="8">
        <f t="shared" si="16"/>
        <v>-13.601115879828326</v>
      </c>
      <c r="L246" s="8">
        <f>(1+K246/100)*Rechner!$E$8</f>
        <v>82.942928755364804</v>
      </c>
    </row>
    <row r="247" spans="4:12">
      <c r="D247" s="1">
        <v>926</v>
      </c>
      <c r="E247" s="8">
        <f t="shared" si="14"/>
        <v>-15.18</v>
      </c>
      <c r="F247" s="8">
        <f>(1+E247/100)*Rechner!$E$8</f>
        <v>81.427199999999999</v>
      </c>
      <c r="H247" s="8">
        <f t="shared" si="15"/>
        <v>1.4240915593705297</v>
      </c>
      <c r="I247" s="8">
        <f t="shared" si="17"/>
        <v>1.4240915593705297</v>
      </c>
      <c r="K247" s="8">
        <f t="shared" si="16"/>
        <v>-13.75590844062947</v>
      </c>
      <c r="L247" s="8">
        <f>(1+K247/100)*Rechner!$E$8</f>
        <v>82.794327896995711</v>
      </c>
    </row>
    <row r="248" spans="4:12">
      <c r="D248" s="1">
        <v>928</v>
      </c>
      <c r="E248" s="8">
        <f t="shared" si="14"/>
        <v>-15.18</v>
      </c>
      <c r="F248" s="8">
        <f>(1+E248/100)*Rechner!$E$8</f>
        <v>81.427199999999999</v>
      </c>
      <c r="H248" s="8">
        <f t="shared" si="15"/>
        <v>1.2692989985693854</v>
      </c>
      <c r="I248" s="8">
        <f t="shared" si="17"/>
        <v>1.2692989985693854</v>
      </c>
      <c r="K248" s="8">
        <f t="shared" si="16"/>
        <v>-13.910701001430613</v>
      </c>
      <c r="L248" s="8">
        <f>(1+K248/100)*Rechner!$E$8</f>
        <v>82.645727038626603</v>
      </c>
    </row>
    <row r="249" spans="4:12">
      <c r="D249" s="1">
        <v>930</v>
      </c>
      <c r="E249" s="8">
        <f t="shared" si="14"/>
        <v>-15.18</v>
      </c>
      <c r="F249" s="8">
        <f>(1+E249/100)*Rechner!$E$8</f>
        <v>81.427199999999999</v>
      </c>
      <c r="H249" s="8">
        <f t="shared" si="15"/>
        <v>1.1145064377682408</v>
      </c>
      <c r="I249" s="8">
        <f t="shared" si="17"/>
        <v>1.1145064377682408</v>
      </c>
      <c r="K249" s="8">
        <f t="shared" si="16"/>
        <v>-14.065493562231758</v>
      </c>
      <c r="L249" s="8">
        <f>(1+K249/100)*Rechner!$E$8</f>
        <v>82.49712618025751</v>
      </c>
    </row>
    <row r="250" spans="4:12">
      <c r="D250" s="1">
        <v>932</v>
      </c>
      <c r="E250" s="8">
        <f t="shared" si="14"/>
        <v>-15.18</v>
      </c>
      <c r="F250" s="8">
        <f>(1+E250/100)*Rechner!$E$8</f>
        <v>81.427199999999999</v>
      </c>
      <c r="H250" s="8">
        <f t="shared" si="15"/>
        <v>0.95971387696709609</v>
      </c>
      <c r="I250" s="8">
        <f t="shared" si="17"/>
        <v>0.95971387696709609</v>
      </c>
      <c r="K250" s="8">
        <f t="shared" si="16"/>
        <v>-14.220286123032903</v>
      </c>
      <c r="L250" s="8">
        <f>(1+K250/100)*Rechner!$E$8</f>
        <v>82.348525321888417</v>
      </c>
    </row>
    <row r="251" spans="4:12">
      <c r="D251" s="1">
        <v>934</v>
      </c>
      <c r="E251" s="8">
        <f t="shared" si="14"/>
        <v>-15.18</v>
      </c>
      <c r="F251" s="8">
        <f>(1+E251/100)*Rechner!$E$8</f>
        <v>81.427199999999999</v>
      </c>
      <c r="H251" s="8">
        <f t="shared" si="15"/>
        <v>0.80492131616595142</v>
      </c>
      <c r="I251" s="8">
        <f t="shared" si="17"/>
        <v>0.80492131616595142</v>
      </c>
      <c r="K251" s="8">
        <f t="shared" si="16"/>
        <v>-14.375078683834047</v>
      </c>
      <c r="L251" s="8">
        <f>(1+K251/100)*Rechner!$E$8</f>
        <v>82.199924463519309</v>
      </c>
    </row>
    <row r="252" spans="4:12">
      <c r="D252" s="1">
        <v>936</v>
      </c>
      <c r="E252" s="8">
        <f t="shared" si="14"/>
        <v>-15.18</v>
      </c>
      <c r="F252" s="8">
        <f>(1+E252/100)*Rechner!$E$8</f>
        <v>81.427199999999999</v>
      </c>
      <c r="H252" s="8">
        <f t="shared" si="15"/>
        <v>0.65012875536480763</v>
      </c>
      <c r="I252" s="8">
        <f t="shared" si="17"/>
        <v>0.65012875536480763</v>
      </c>
      <c r="K252" s="8">
        <f t="shared" si="16"/>
        <v>-14.529871244635192</v>
      </c>
      <c r="L252" s="8">
        <f>(1+K252/100)*Rechner!$E$8</f>
        <v>82.051323605150216</v>
      </c>
    </row>
    <row r="253" spans="4:12">
      <c r="D253" s="1">
        <v>938</v>
      </c>
      <c r="E253" s="8">
        <f t="shared" si="14"/>
        <v>-15.18</v>
      </c>
      <c r="F253" s="8">
        <f>(1+E253/100)*Rechner!$E$8</f>
        <v>81.427199999999999</v>
      </c>
      <c r="H253" s="8">
        <f t="shared" si="15"/>
        <v>0.49533619456366296</v>
      </c>
      <c r="I253" s="8">
        <f t="shared" si="17"/>
        <v>0.49533619456366296</v>
      </c>
      <c r="K253" s="8">
        <f t="shared" si="16"/>
        <v>-14.684663805436337</v>
      </c>
      <c r="L253" s="8">
        <f>(1+K253/100)*Rechner!$E$8</f>
        <v>81.902722746781109</v>
      </c>
    </row>
    <row r="254" spans="4:12">
      <c r="D254" s="1">
        <v>940</v>
      </c>
      <c r="E254" s="8">
        <f t="shared" si="14"/>
        <v>-15.18</v>
      </c>
      <c r="F254" s="8">
        <f>(1+E254/100)*Rechner!$E$8</f>
        <v>81.427199999999999</v>
      </c>
      <c r="H254" s="8">
        <f t="shared" si="15"/>
        <v>0.34054363376251828</v>
      </c>
      <c r="I254" s="8">
        <f t="shared" si="17"/>
        <v>0.34054363376251828</v>
      </c>
      <c r="K254" s="8">
        <f t="shared" si="16"/>
        <v>-14.839456366237481</v>
      </c>
      <c r="L254" s="8">
        <f>(1+K254/100)*Rechner!$E$8</f>
        <v>81.754121888412016</v>
      </c>
    </row>
    <row r="255" spans="4:12">
      <c r="D255" s="1">
        <v>942</v>
      </c>
      <c r="E255" s="8">
        <f t="shared" si="14"/>
        <v>-15.18</v>
      </c>
      <c r="F255" s="8">
        <f>(1+E255/100)*Rechner!$E$8</f>
        <v>81.427199999999999</v>
      </c>
      <c r="H255" s="8">
        <f t="shared" si="15"/>
        <v>0.18575107296137361</v>
      </c>
      <c r="I255" s="8">
        <f t="shared" si="17"/>
        <v>0.18575107296137361</v>
      </c>
      <c r="K255" s="8">
        <f t="shared" si="16"/>
        <v>-14.994248927038626</v>
      </c>
      <c r="L255" s="8">
        <f>(1+K255/100)*Rechner!$E$8</f>
        <v>81.605521030042922</v>
      </c>
    </row>
    <row r="256" spans="4:12">
      <c r="D256" s="1">
        <v>944</v>
      </c>
      <c r="E256" s="8">
        <f t="shared" si="14"/>
        <v>-15.18</v>
      </c>
      <c r="F256" s="8">
        <f>(1+E256/100)*Rechner!$E$8</f>
        <v>81.427199999999999</v>
      </c>
      <c r="H256" s="8">
        <f t="shared" si="15"/>
        <v>3.0958512160228935E-2</v>
      </c>
      <c r="I256" s="8">
        <f t="shared" si="17"/>
        <v>3.0958512160228935E-2</v>
      </c>
      <c r="K256" s="8">
        <f t="shared" si="16"/>
        <v>-15.149041487839771</v>
      </c>
      <c r="L256" s="8">
        <f>(1+K256/100)*Rechner!$E$8</f>
        <v>81.456920171673815</v>
      </c>
    </row>
    <row r="257" spans="4:12">
      <c r="D257" s="1">
        <v>946</v>
      </c>
      <c r="E257" s="8">
        <f t="shared" si="14"/>
        <v>-15.18</v>
      </c>
      <c r="F257" s="8">
        <f>(1+E257/100)*Rechner!$E$8</f>
        <v>81.427199999999999</v>
      </c>
      <c r="H257" s="8">
        <f t="shared" si="15"/>
        <v>0</v>
      </c>
      <c r="I257" s="8">
        <f t="shared" si="17"/>
        <v>0</v>
      </c>
      <c r="K257" s="8">
        <f t="shared" si="16"/>
        <v>-15.18</v>
      </c>
      <c r="L257" s="8">
        <f>(1+K257/100)*Rechner!$E$8</f>
        <v>81.427199999999999</v>
      </c>
    </row>
    <row r="258" spans="4:12">
      <c r="D258" s="1">
        <v>948</v>
      </c>
      <c r="E258" s="8">
        <f t="shared" si="14"/>
        <v>-15.18</v>
      </c>
      <c r="F258" s="8">
        <f>(1+E258/100)*Rechner!$E$8</f>
        <v>81.427199999999999</v>
      </c>
      <c r="H258" s="8">
        <f t="shared" si="15"/>
        <v>0</v>
      </c>
      <c r="I258" s="8">
        <f t="shared" si="17"/>
        <v>0</v>
      </c>
      <c r="K258" s="8">
        <f t="shared" si="16"/>
        <v>-15.18</v>
      </c>
      <c r="L258" s="8">
        <f>(1+K258/100)*Rechner!$E$8</f>
        <v>81.427199999999999</v>
      </c>
    </row>
    <row r="259" spans="4:12">
      <c r="D259" s="1">
        <v>950</v>
      </c>
      <c r="E259" s="8">
        <f t="shared" si="14"/>
        <v>-15.18</v>
      </c>
      <c r="F259" s="8">
        <f>(1+E259/100)*Rechner!$E$8</f>
        <v>81.427199999999999</v>
      </c>
      <c r="H259" s="8">
        <f t="shared" si="15"/>
        <v>0</v>
      </c>
      <c r="I259" s="8">
        <f t="shared" si="17"/>
        <v>0</v>
      </c>
      <c r="K259" s="8">
        <f t="shared" si="16"/>
        <v>-15.18</v>
      </c>
      <c r="L259" s="8">
        <f>(1+K259/100)*Rechner!$E$8</f>
        <v>81.427199999999999</v>
      </c>
    </row>
    <row r="260" spans="4:12">
      <c r="D260" s="1">
        <v>952</v>
      </c>
      <c r="E260" s="8">
        <f t="shared" si="14"/>
        <v>-15.18</v>
      </c>
      <c r="F260" s="8">
        <f>(1+E260/100)*Rechner!$E$8</f>
        <v>81.427199999999999</v>
      </c>
      <c r="H260" s="8">
        <f t="shared" si="15"/>
        <v>0</v>
      </c>
      <c r="I260" s="8">
        <f t="shared" si="17"/>
        <v>0</v>
      </c>
      <c r="K260" s="8">
        <f t="shared" si="16"/>
        <v>-15.18</v>
      </c>
      <c r="L260" s="8">
        <f>(1+K260/100)*Rechner!$E$8</f>
        <v>81.427199999999999</v>
      </c>
    </row>
    <row r="261" spans="4:12">
      <c r="D261" s="1">
        <v>954</v>
      </c>
      <c r="E261" s="8">
        <f t="shared" si="14"/>
        <v>-15.18</v>
      </c>
      <c r="F261" s="8">
        <f>(1+E261/100)*Rechner!$E$8</f>
        <v>81.427199999999999</v>
      </c>
      <c r="H261" s="8">
        <f t="shared" si="15"/>
        <v>0</v>
      </c>
      <c r="I261" s="8">
        <f t="shared" si="17"/>
        <v>0</v>
      </c>
      <c r="K261" s="8">
        <f t="shared" si="16"/>
        <v>-15.18</v>
      </c>
      <c r="L261" s="8">
        <f>(1+K261/100)*Rechner!$E$8</f>
        <v>81.427199999999999</v>
      </c>
    </row>
    <row r="262" spans="4:12">
      <c r="D262" s="1">
        <v>956</v>
      </c>
      <c r="E262" s="8">
        <f t="shared" si="14"/>
        <v>-15.18</v>
      </c>
      <c r="F262" s="8">
        <f>(1+E262/100)*Rechner!$E$8</f>
        <v>81.427199999999999</v>
      </c>
      <c r="H262" s="8">
        <f t="shared" si="15"/>
        <v>0</v>
      </c>
      <c r="I262" s="8">
        <f t="shared" si="17"/>
        <v>0</v>
      </c>
      <c r="K262" s="8">
        <f t="shared" si="16"/>
        <v>-15.18</v>
      </c>
      <c r="L262" s="8">
        <f>(1+K262/100)*Rechner!$E$8</f>
        <v>81.427199999999999</v>
      </c>
    </row>
    <row r="263" spans="4:12">
      <c r="D263" s="1">
        <v>958</v>
      </c>
      <c r="E263" s="8">
        <f t="shared" si="14"/>
        <v>-15.18</v>
      </c>
      <c r="F263" s="8">
        <f>(1+E263/100)*Rechner!$E$8</f>
        <v>81.427199999999999</v>
      </c>
      <c r="H263" s="8">
        <f t="shared" si="15"/>
        <v>0</v>
      </c>
      <c r="I263" s="8">
        <f t="shared" si="17"/>
        <v>0</v>
      </c>
      <c r="K263" s="8">
        <f t="shared" si="16"/>
        <v>-15.18</v>
      </c>
      <c r="L263" s="8">
        <f>(1+K263/100)*Rechner!$E$8</f>
        <v>81.427199999999999</v>
      </c>
    </row>
    <row r="264" spans="4:12">
      <c r="D264" s="1">
        <v>960</v>
      </c>
      <c r="E264" s="8">
        <f t="shared" si="14"/>
        <v>-15.18</v>
      </c>
      <c r="F264" s="8">
        <f>(1+E264/100)*Rechner!$E$8</f>
        <v>81.427199999999999</v>
      </c>
      <c r="H264" s="8">
        <f t="shared" si="15"/>
        <v>0</v>
      </c>
      <c r="I264" s="8">
        <f t="shared" si="17"/>
        <v>0</v>
      </c>
      <c r="K264" s="8">
        <f t="shared" si="16"/>
        <v>-15.18</v>
      </c>
      <c r="L264" s="8">
        <f>(1+K264/100)*Rechner!$E$8</f>
        <v>81.427199999999999</v>
      </c>
    </row>
    <row r="265" spans="4:12">
      <c r="D265" s="1">
        <v>962</v>
      </c>
      <c r="E265" s="8">
        <f t="shared" si="14"/>
        <v>-15.18</v>
      </c>
      <c r="F265" s="8">
        <f>(1+E265/100)*Rechner!$E$8</f>
        <v>81.427199999999999</v>
      </c>
      <c r="H265" s="8">
        <f t="shared" si="15"/>
        <v>0</v>
      </c>
      <c r="I265" s="8">
        <f t="shared" si="17"/>
        <v>0</v>
      </c>
      <c r="K265" s="8">
        <f t="shared" si="16"/>
        <v>-15.18</v>
      </c>
      <c r="L265" s="8">
        <f>(1+K265/100)*Rechner!$E$8</f>
        <v>81.427199999999999</v>
      </c>
    </row>
    <row r="266" spans="4:12">
      <c r="D266" s="1">
        <v>964</v>
      </c>
      <c r="E266" s="8">
        <f t="shared" ref="E266:E329" si="18">IF(D266&lt;558.8,20,IF(D266&lt;596.5,20+(D266-558.8)/37.7*-5.91,IF(D266&lt;694,14.09+(D266-596.5)/97.5*-14.09,IF(D266&lt;787.1,0+(D266-694)/93.1*-8.79,IF(D266&lt;874.5,-8.79+(D266-787.1)/87.4*-6.39,-15.18)))))</f>
        <v>-15.18</v>
      </c>
      <c r="F266" s="8">
        <f>(1+E266/100)*Rechner!$E$8</f>
        <v>81.427199999999999</v>
      </c>
      <c r="H266" s="8">
        <f t="shared" ref="H266:H329" si="19">IF(D266&lt;558.8,8.13,IF(D266&lt;600.8,8.13+(D266-558.8)/42*-0.75,IF(D266&lt;606.8,7.38+(D266-600.8)/6*-0.06,IF(D266&lt;709,7.32+(D266-606.8)/102.2*-1.04,IF(D266&lt;807.2,6.28+(D266-709)/98.2*-0.61,IF(D266&lt;874.5,5.67+(D266-807.2)/67.3*-0.26,IF(D266&lt;944.4,5.41+(D266-874.5)/69.9*-5.41,0)))))))</f>
        <v>0</v>
      </c>
      <c r="I266" s="8">
        <f t="shared" si="17"/>
        <v>0</v>
      </c>
      <c r="K266" s="8">
        <f t="shared" ref="K266:K329" si="20">E266+I266</f>
        <v>-15.18</v>
      </c>
      <c r="L266" s="8">
        <f>(1+K266/100)*Rechner!$E$8</f>
        <v>81.427199999999999</v>
      </c>
    </row>
    <row r="267" spans="4:12">
      <c r="D267" s="1">
        <v>966</v>
      </c>
      <c r="E267" s="8">
        <f t="shared" si="18"/>
        <v>-15.18</v>
      </c>
      <c r="F267" s="8">
        <f>(1+E267/100)*Rechner!$E$8</f>
        <v>81.427199999999999</v>
      </c>
      <c r="H267" s="8">
        <f t="shared" si="19"/>
        <v>0</v>
      </c>
      <c r="I267" s="8">
        <f t="shared" si="17"/>
        <v>0</v>
      </c>
      <c r="K267" s="8">
        <f t="shared" si="20"/>
        <v>-15.18</v>
      </c>
      <c r="L267" s="8">
        <f>(1+K267/100)*Rechner!$E$8</f>
        <v>81.427199999999999</v>
      </c>
    </row>
    <row r="268" spans="4:12">
      <c r="D268" s="1">
        <v>968</v>
      </c>
      <c r="E268" s="8">
        <f t="shared" si="18"/>
        <v>-15.18</v>
      </c>
      <c r="F268" s="8">
        <f>(1+E268/100)*Rechner!$E$8</f>
        <v>81.427199999999999</v>
      </c>
      <c r="H268" s="8">
        <f t="shared" si="19"/>
        <v>0</v>
      </c>
      <c r="I268" s="8">
        <f t="shared" si="17"/>
        <v>0</v>
      </c>
      <c r="K268" s="8">
        <f t="shared" si="20"/>
        <v>-15.18</v>
      </c>
      <c r="L268" s="8">
        <f>(1+K268/100)*Rechner!$E$8</f>
        <v>81.427199999999999</v>
      </c>
    </row>
    <row r="269" spans="4:12">
      <c r="D269" s="1">
        <v>970</v>
      </c>
      <c r="E269" s="8">
        <f t="shared" si="18"/>
        <v>-15.18</v>
      </c>
      <c r="F269" s="8">
        <f>(1+E269/100)*Rechner!$E$8</f>
        <v>81.427199999999999</v>
      </c>
      <c r="H269" s="8">
        <f t="shared" si="19"/>
        <v>0</v>
      </c>
      <c r="I269" s="8">
        <f t="shared" si="17"/>
        <v>0</v>
      </c>
      <c r="K269" s="8">
        <f t="shared" si="20"/>
        <v>-15.18</v>
      </c>
      <c r="L269" s="8">
        <f>(1+K269/100)*Rechner!$E$8</f>
        <v>81.427199999999999</v>
      </c>
    </row>
    <row r="270" spans="4:12">
      <c r="D270" s="1">
        <v>972</v>
      </c>
      <c r="E270" s="8">
        <f t="shared" si="18"/>
        <v>-15.18</v>
      </c>
      <c r="F270" s="8">
        <f>(1+E270/100)*Rechner!$E$8</f>
        <v>81.427199999999999</v>
      </c>
      <c r="H270" s="8">
        <f t="shared" si="19"/>
        <v>0</v>
      </c>
      <c r="I270" s="8">
        <f t="shared" si="17"/>
        <v>0</v>
      </c>
      <c r="K270" s="8">
        <f t="shared" si="20"/>
        <v>-15.18</v>
      </c>
      <c r="L270" s="8">
        <f>(1+K270/100)*Rechner!$E$8</f>
        <v>81.427199999999999</v>
      </c>
    </row>
    <row r="271" spans="4:12">
      <c r="D271" s="1">
        <v>974</v>
      </c>
      <c r="E271" s="8">
        <f t="shared" si="18"/>
        <v>-15.18</v>
      </c>
      <c r="F271" s="8">
        <f>(1+E271/100)*Rechner!$E$8</f>
        <v>81.427199999999999</v>
      </c>
      <c r="H271" s="8">
        <f t="shared" si="19"/>
        <v>0</v>
      </c>
      <c r="I271" s="8">
        <f t="shared" si="17"/>
        <v>0</v>
      </c>
      <c r="K271" s="8">
        <f t="shared" si="20"/>
        <v>-15.18</v>
      </c>
      <c r="L271" s="8">
        <f>(1+K271/100)*Rechner!$E$8</f>
        <v>81.427199999999999</v>
      </c>
    </row>
    <row r="272" spans="4:12">
      <c r="D272" s="1">
        <v>976</v>
      </c>
      <c r="E272" s="8">
        <f t="shared" si="18"/>
        <v>-15.18</v>
      </c>
      <c r="F272" s="8">
        <f>(1+E272/100)*Rechner!$E$8</f>
        <v>81.427199999999999</v>
      </c>
      <c r="H272" s="8">
        <f t="shared" si="19"/>
        <v>0</v>
      </c>
      <c r="I272" s="8">
        <f t="shared" si="17"/>
        <v>0</v>
      </c>
      <c r="K272" s="8">
        <f t="shared" si="20"/>
        <v>-15.18</v>
      </c>
      <c r="L272" s="8">
        <f>(1+K272/100)*Rechner!$E$8</f>
        <v>81.427199999999999</v>
      </c>
    </row>
    <row r="273" spans="4:12">
      <c r="D273" s="1">
        <v>978</v>
      </c>
      <c r="E273" s="8">
        <f t="shared" si="18"/>
        <v>-15.18</v>
      </c>
      <c r="F273" s="8">
        <f>(1+E273/100)*Rechner!$E$8</f>
        <v>81.427199999999999</v>
      </c>
      <c r="H273" s="8">
        <f t="shared" si="19"/>
        <v>0</v>
      </c>
      <c r="I273" s="8">
        <f t="shared" si="17"/>
        <v>0</v>
      </c>
      <c r="K273" s="8">
        <f t="shared" si="20"/>
        <v>-15.18</v>
      </c>
      <c r="L273" s="8">
        <f>(1+K273/100)*Rechner!$E$8</f>
        <v>81.427199999999999</v>
      </c>
    </row>
    <row r="274" spans="4:12">
      <c r="D274" s="1">
        <v>980</v>
      </c>
      <c r="E274" s="8">
        <f t="shared" si="18"/>
        <v>-15.18</v>
      </c>
      <c r="F274" s="8">
        <f>(1+E274/100)*Rechner!$E$8</f>
        <v>81.427199999999999</v>
      </c>
      <c r="H274" s="8">
        <f t="shared" si="19"/>
        <v>0</v>
      </c>
      <c r="I274" s="8">
        <f t="shared" si="17"/>
        <v>0</v>
      </c>
      <c r="K274" s="8">
        <f t="shared" si="20"/>
        <v>-15.18</v>
      </c>
      <c r="L274" s="8">
        <f>(1+K274/100)*Rechner!$E$8</f>
        <v>81.427199999999999</v>
      </c>
    </row>
    <row r="275" spans="4:12">
      <c r="D275" s="1">
        <v>982</v>
      </c>
      <c r="E275" s="8">
        <f t="shared" si="18"/>
        <v>-15.18</v>
      </c>
      <c r="F275" s="8">
        <f>(1+E275/100)*Rechner!$E$8</f>
        <v>81.427199999999999</v>
      </c>
      <c r="H275" s="8">
        <f t="shared" si="19"/>
        <v>0</v>
      </c>
      <c r="I275" s="8">
        <f t="shared" si="17"/>
        <v>0</v>
      </c>
      <c r="K275" s="8">
        <f t="shared" si="20"/>
        <v>-15.18</v>
      </c>
      <c r="L275" s="8">
        <f>(1+K275/100)*Rechner!$E$8</f>
        <v>81.427199999999999</v>
      </c>
    </row>
    <row r="276" spans="4:12">
      <c r="D276" s="1">
        <v>984</v>
      </c>
      <c r="E276" s="8">
        <f t="shared" si="18"/>
        <v>-15.18</v>
      </c>
      <c r="F276" s="8">
        <f>(1+E276/100)*Rechner!$E$8</f>
        <v>81.427199999999999</v>
      </c>
      <c r="H276" s="8">
        <f t="shared" si="19"/>
        <v>0</v>
      </c>
      <c r="I276" s="8">
        <f t="shared" si="17"/>
        <v>0</v>
      </c>
      <c r="K276" s="8">
        <f t="shared" si="20"/>
        <v>-15.18</v>
      </c>
      <c r="L276" s="8">
        <f>(1+K276/100)*Rechner!$E$8</f>
        <v>81.427199999999999</v>
      </c>
    </row>
    <row r="277" spans="4:12">
      <c r="D277" s="1">
        <v>986</v>
      </c>
      <c r="E277" s="8">
        <f t="shared" si="18"/>
        <v>-15.18</v>
      </c>
      <c r="F277" s="8">
        <f>(1+E277/100)*Rechner!$E$8</f>
        <v>81.427199999999999</v>
      </c>
      <c r="H277" s="8">
        <f t="shared" si="19"/>
        <v>0</v>
      </c>
      <c r="I277" s="8">
        <f t="shared" si="17"/>
        <v>0</v>
      </c>
      <c r="K277" s="8">
        <f t="shared" si="20"/>
        <v>-15.18</v>
      </c>
      <c r="L277" s="8">
        <f>(1+K277/100)*Rechner!$E$8</f>
        <v>81.427199999999999</v>
      </c>
    </row>
    <row r="278" spans="4:12">
      <c r="D278" s="1">
        <v>988</v>
      </c>
      <c r="E278" s="8">
        <f t="shared" si="18"/>
        <v>-15.18</v>
      </c>
      <c r="F278" s="8">
        <f>(1+E278/100)*Rechner!$E$8</f>
        <v>81.427199999999999</v>
      </c>
      <c r="H278" s="8">
        <f t="shared" si="19"/>
        <v>0</v>
      </c>
      <c r="I278" s="8">
        <f t="shared" si="17"/>
        <v>0</v>
      </c>
      <c r="K278" s="8">
        <f t="shared" si="20"/>
        <v>-15.18</v>
      </c>
      <c r="L278" s="8">
        <f>(1+K278/100)*Rechner!$E$8</f>
        <v>81.427199999999999</v>
      </c>
    </row>
    <row r="279" spans="4:12">
      <c r="D279" s="1">
        <v>990</v>
      </c>
      <c r="E279" s="8">
        <f t="shared" si="18"/>
        <v>-15.18</v>
      </c>
      <c r="F279" s="8">
        <f>(1+E279/100)*Rechner!$E$8</f>
        <v>81.427199999999999</v>
      </c>
      <c r="H279" s="8">
        <f t="shared" si="19"/>
        <v>0</v>
      </c>
      <c r="I279" s="8">
        <f t="shared" si="17"/>
        <v>0</v>
      </c>
      <c r="K279" s="8">
        <f t="shared" si="20"/>
        <v>-15.18</v>
      </c>
      <c r="L279" s="8">
        <f>(1+K279/100)*Rechner!$E$8</f>
        <v>81.427199999999999</v>
      </c>
    </row>
    <row r="280" spans="4:12">
      <c r="D280" s="1">
        <v>992</v>
      </c>
      <c r="E280" s="8">
        <f t="shared" si="18"/>
        <v>-15.18</v>
      </c>
      <c r="F280" s="8">
        <f>(1+E280/100)*Rechner!$E$8</f>
        <v>81.427199999999999</v>
      </c>
      <c r="H280" s="8">
        <f t="shared" si="19"/>
        <v>0</v>
      </c>
      <c r="I280" s="8">
        <f t="shared" si="17"/>
        <v>0</v>
      </c>
      <c r="K280" s="8">
        <f t="shared" si="20"/>
        <v>-15.18</v>
      </c>
      <c r="L280" s="8">
        <f>(1+K280/100)*Rechner!$E$8</f>
        <v>81.427199999999999</v>
      </c>
    </row>
    <row r="281" spans="4:12">
      <c r="D281" s="1">
        <v>994</v>
      </c>
      <c r="E281" s="8">
        <f t="shared" si="18"/>
        <v>-15.18</v>
      </c>
      <c r="F281" s="8">
        <f>(1+E281/100)*Rechner!$E$8</f>
        <v>81.427199999999999</v>
      </c>
      <c r="H281" s="8">
        <f t="shared" si="19"/>
        <v>0</v>
      </c>
      <c r="I281" s="8">
        <f t="shared" si="17"/>
        <v>0</v>
      </c>
      <c r="K281" s="8">
        <f t="shared" si="20"/>
        <v>-15.18</v>
      </c>
      <c r="L281" s="8">
        <f>(1+K281/100)*Rechner!$E$8</f>
        <v>81.427199999999999</v>
      </c>
    </row>
    <row r="282" spans="4:12">
      <c r="D282" s="1">
        <v>996</v>
      </c>
      <c r="E282" s="8">
        <f t="shared" si="18"/>
        <v>-15.18</v>
      </c>
      <c r="F282" s="8">
        <f>(1+E282/100)*Rechner!$E$8</f>
        <v>81.427199999999999</v>
      </c>
      <c r="H282" s="8">
        <f t="shared" si="19"/>
        <v>0</v>
      </c>
      <c r="I282" s="8">
        <f t="shared" si="17"/>
        <v>0</v>
      </c>
      <c r="K282" s="8">
        <f t="shared" si="20"/>
        <v>-15.18</v>
      </c>
      <c r="L282" s="8">
        <f>(1+K282/100)*Rechner!$E$8</f>
        <v>81.427199999999999</v>
      </c>
    </row>
    <row r="283" spans="4:12">
      <c r="D283" s="1">
        <v>998</v>
      </c>
      <c r="E283" s="8">
        <f t="shared" si="18"/>
        <v>-15.18</v>
      </c>
      <c r="F283" s="8">
        <f>(1+E283/100)*Rechner!$E$8</f>
        <v>81.427199999999999</v>
      </c>
      <c r="H283" s="8">
        <f t="shared" si="19"/>
        <v>0</v>
      </c>
      <c r="I283" s="8">
        <f t="shared" si="17"/>
        <v>0</v>
      </c>
      <c r="K283" s="8">
        <f t="shared" si="20"/>
        <v>-15.18</v>
      </c>
      <c r="L283" s="8">
        <f>(1+K283/100)*Rechner!$E$8</f>
        <v>81.427199999999999</v>
      </c>
    </row>
    <row r="284" spans="4:12">
      <c r="D284" s="1">
        <v>1000</v>
      </c>
      <c r="E284" s="8">
        <f t="shared" si="18"/>
        <v>-15.18</v>
      </c>
      <c r="F284" s="8">
        <f>(1+E284/100)*Rechner!$E$8</f>
        <v>81.427199999999999</v>
      </c>
      <c r="H284" s="8">
        <f t="shared" si="19"/>
        <v>0</v>
      </c>
      <c r="I284" s="8">
        <f t="shared" si="17"/>
        <v>0</v>
      </c>
      <c r="K284" s="8">
        <f t="shared" si="20"/>
        <v>-15.18</v>
      </c>
      <c r="L284" s="8">
        <f>(1+K284/100)*Rechner!$E$8</f>
        <v>81.427199999999999</v>
      </c>
    </row>
    <row r="285" spans="4:12">
      <c r="D285" s="1">
        <v>1002</v>
      </c>
      <c r="E285" s="8">
        <f t="shared" si="18"/>
        <v>-15.18</v>
      </c>
      <c r="F285" s="8">
        <f>(1+E285/100)*Rechner!$E$8</f>
        <v>81.427199999999999</v>
      </c>
      <c r="H285" s="8">
        <f t="shared" si="19"/>
        <v>0</v>
      </c>
      <c r="I285" s="8">
        <f t="shared" si="17"/>
        <v>0</v>
      </c>
      <c r="K285" s="8">
        <f t="shared" si="20"/>
        <v>-15.18</v>
      </c>
      <c r="L285" s="8">
        <f>(1+K285/100)*Rechner!$E$8</f>
        <v>81.427199999999999</v>
      </c>
    </row>
    <row r="286" spans="4:12">
      <c r="D286" s="1">
        <v>1004</v>
      </c>
      <c r="E286" s="8">
        <f t="shared" si="18"/>
        <v>-15.18</v>
      </c>
      <c r="F286" s="8">
        <f>(1+E286/100)*Rechner!$E$8</f>
        <v>81.427199999999999</v>
      </c>
      <c r="H286" s="8">
        <f t="shared" si="19"/>
        <v>0</v>
      </c>
      <c r="I286" s="8">
        <f t="shared" si="17"/>
        <v>0</v>
      </c>
      <c r="K286" s="8">
        <f t="shared" si="20"/>
        <v>-15.18</v>
      </c>
      <c r="L286" s="8">
        <f>(1+K286/100)*Rechner!$E$8</f>
        <v>81.427199999999999</v>
      </c>
    </row>
    <row r="287" spans="4:12">
      <c r="D287" s="1">
        <v>1006</v>
      </c>
      <c r="E287" s="8">
        <f t="shared" si="18"/>
        <v>-15.18</v>
      </c>
      <c r="F287" s="8">
        <f>(1+E287/100)*Rechner!$E$8</f>
        <v>81.427199999999999</v>
      </c>
      <c r="H287" s="8">
        <f t="shared" si="19"/>
        <v>0</v>
      </c>
      <c r="I287" s="8">
        <f t="shared" si="17"/>
        <v>0</v>
      </c>
      <c r="K287" s="8">
        <f t="shared" si="20"/>
        <v>-15.18</v>
      </c>
      <c r="L287" s="8">
        <f>(1+K287/100)*Rechner!$E$8</f>
        <v>81.427199999999999</v>
      </c>
    </row>
    <row r="288" spans="4:12">
      <c r="D288" s="1">
        <v>1008</v>
      </c>
      <c r="E288" s="8">
        <f t="shared" si="18"/>
        <v>-15.18</v>
      </c>
      <c r="F288" s="8">
        <f>(1+E288/100)*Rechner!$E$8</f>
        <v>81.427199999999999</v>
      </c>
      <c r="H288" s="8">
        <f t="shared" si="19"/>
        <v>0</v>
      </c>
      <c r="I288" s="8">
        <f t="shared" si="17"/>
        <v>0</v>
      </c>
      <c r="K288" s="8">
        <f t="shared" si="20"/>
        <v>-15.18</v>
      </c>
      <c r="L288" s="8">
        <f>(1+K288/100)*Rechner!$E$8</f>
        <v>81.427199999999999</v>
      </c>
    </row>
    <row r="289" spans="4:12">
      <c r="D289" s="1">
        <v>1010</v>
      </c>
      <c r="E289" s="8">
        <f t="shared" si="18"/>
        <v>-15.18</v>
      </c>
      <c r="F289" s="8">
        <f>(1+E289/100)*Rechner!$E$8</f>
        <v>81.427199999999999</v>
      </c>
      <c r="H289" s="8">
        <f t="shared" si="19"/>
        <v>0</v>
      </c>
      <c r="I289" s="8">
        <f t="shared" si="17"/>
        <v>0</v>
      </c>
      <c r="K289" s="8">
        <f t="shared" si="20"/>
        <v>-15.18</v>
      </c>
      <c r="L289" s="8">
        <f>(1+K289/100)*Rechner!$E$8</f>
        <v>81.427199999999999</v>
      </c>
    </row>
    <row r="290" spans="4:12">
      <c r="D290" s="1">
        <v>1012</v>
      </c>
      <c r="E290" s="8">
        <f t="shared" si="18"/>
        <v>-15.18</v>
      </c>
      <c r="F290" s="8">
        <f>(1+E290/100)*Rechner!$E$8</f>
        <v>81.427199999999999</v>
      </c>
      <c r="H290" s="8">
        <f t="shared" si="19"/>
        <v>0</v>
      </c>
      <c r="I290" s="8">
        <f t="shared" ref="I290:I334" si="21">H290*$I$3</f>
        <v>0</v>
      </c>
      <c r="K290" s="8">
        <f t="shared" si="20"/>
        <v>-15.18</v>
      </c>
      <c r="L290" s="8">
        <f>(1+K290/100)*Rechner!$E$8</f>
        <v>81.427199999999999</v>
      </c>
    </row>
    <row r="291" spans="4:12">
      <c r="D291" s="1">
        <v>1014</v>
      </c>
      <c r="E291" s="8">
        <f t="shared" si="18"/>
        <v>-15.18</v>
      </c>
      <c r="F291" s="8">
        <f>(1+E291/100)*Rechner!$E$8</f>
        <v>81.427199999999999</v>
      </c>
      <c r="H291" s="8">
        <f t="shared" si="19"/>
        <v>0</v>
      </c>
      <c r="I291" s="8">
        <f t="shared" si="21"/>
        <v>0</v>
      </c>
      <c r="K291" s="8">
        <f t="shared" si="20"/>
        <v>-15.18</v>
      </c>
      <c r="L291" s="8">
        <f>(1+K291/100)*Rechner!$E$8</f>
        <v>81.427199999999999</v>
      </c>
    </row>
    <row r="292" spans="4:12">
      <c r="D292" s="1">
        <v>1016</v>
      </c>
      <c r="E292" s="8">
        <f t="shared" si="18"/>
        <v>-15.18</v>
      </c>
      <c r="F292" s="8">
        <f>(1+E292/100)*Rechner!$E$8</f>
        <v>81.427199999999999</v>
      </c>
      <c r="H292" s="8">
        <f t="shared" si="19"/>
        <v>0</v>
      </c>
      <c r="I292" s="8">
        <f t="shared" si="21"/>
        <v>0</v>
      </c>
      <c r="K292" s="8">
        <f t="shared" si="20"/>
        <v>-15.18</v>
      </c>
      <c r="L292" s="8">
        <f>(1+K292/100)*Rechner!$E$8</f>
        <v>81.427199999999999</v>
      </c>
    </row>
    <row r="293" spans="4:12">
      <c r="D293" s="1">
        <v>1018</v>
      </c>
      <c r="E293" s="8">
        <f t="shared" si="18"/>
        <v>-15.18</v>
      </c>
      <c r="F293" s="8">
        <f>(1+E293/100)*Rechner!$E$8</f>
        <v>81.427199999999999</v>
      </c>
      <c r="H293" s="8">
        <f t="shared" si="19"/>
        <v>0</v>
      </c>
      <c r="I293" s="8">
        <f t="shared" si="21"/>
        <v>0</v>
      </c>
      <c r="K293" s="8">
        <f t="shared" si="20"/>
        <v>-15.18</v>
      </c>
      <c r="L293" s="8">
        <f>(1+K293/100)*Rechner!$E$8</f>
        <v>81.427199999999999</v>
      </c>
    </row>
    <row r="294" spans="4:12">
      <c r="D294" s="1">
        <v>1020</v>
      </c>
      <c r="E294" s="8">
        <f t="shared" si="18"/>
        <v>-15.18</v>
      </c>
      <c r="F294" s="8">
        <f>(1+E294/100)*Rechner!$E$8</f>
        <v>81.427199999999999</v>
      </c>
      <c r="H294" s="8">
        <f t="shared" si="19"/>
        <v>0</v>
      </c>
      <c r="I294" s="8">
        <f t="shared" si="21"/>
        <v>0</v>
      </c>
      <c r="K294" s="8">
        <f t="shared" si="20"/>
        <v>-15.18</v>
      </c>
      <c r="L294" s="8">
        <f>(1+K294/100)*Rechner!$E$8</f>
        <v>81.427199999999999</v>
      </c>
    </row>
    <row r="295" spans="4:12">
      <c r="D295" s="1">
        <v>1022</v>
      </c>
      <c r="E295" s="8">
        <f t="shared" si="18"/>
        <v>-15.18</v>
      </c>
      <c r="F295" s="8">
        <f>(1+E295/100)*Rechner!$E$8</f>
        <v>81.427199999999999</v>
      </c>
      <c r="H295" s="8">
        <f t="shared" si="19"/>
        <v>0</v>
      </c>
      <c r="I295" s="8">
        <f t="shared" si="21"/>
        <v>0</v>
      </c>
      <c r="K295" s="8">
        <f t="shared" si="20"/>
        <v>-15.18</v>
      </c>
      <c r="L295" s="8">
        <f>(1+K295/100)*Rechner!$E$8</f>
        <v>81.427199999999999</v>
      </c>
    </row>
    <row r="296" spans="4:12">
      <c r="D296" s="1">
        <v>1024</v>
      </c>
      <c r="E296" s="8">
        <f t="shared" si="18"/>
        <v>-15.18</v>
      </c>
      <c r="F296" s="8">
        <f>(1+E296/100)*Rechner!$E$8</f>
        <v>81.427199999999999</v>
      </c>
      <c r="H296" s="8">
        <f t="shared" si="19"/>
        <v>0</v>
      </c>
      <c r="I296" s="8">
        <f t="shared" si="21"/>
        <v>0</v>
      </c>
      <c r="K296" s="8">
        <f t="shared" si="20"/>
        <v>-15.18</v>
      </c>
      <c r="L296" s="8">
        <f>(1+K296/100)*Rechner!$E$8</f>
        <v>81.427199999999999</v>
      </c>
    </row>
    <row r="297" spans="4:12">
      <c r="D297" s="1">
        <v>1026</v>
      </c>
      <c r="E297" s="8">
        <f t="shared" si="18"/>
        <v>-15.18</v>
      </c>
      <c r="F297" s="8">
        <f>(1+E297/100)*Rechner!$E$8</f>
        <v>81.427199999999999</v>
      </c>
      <c r="H297" s="8">
        <f t="shared" si="19"/>
        <v>0</v>
      </c>
      <c r="I297" s="8">
        <f t="shared" si="21"/>
        <v>0</v>
      </c>
      <c r="K297" s="8">
        <f t="shared" si="20"/>
        <v>-15.18</v>
      </c>
      <c r="L297" s="8">
        <f>(1+K297/100)*Rechner!$E$8</f>
        <v>81.427199999999999</v>
      </c>
    </row>
    <row r="298" spans="4:12">
      <c r="D298" s="1">
        <v>1028</v>
      </c>
      <c r="E298" s="8">
        <f t="shared" si="18"/>
        <v>-15.18</v>
      </c>
      <c r="F298" s="8">
        <f>(1+E298/100)*Rechner!$E$8</f>
        <v>81.427199999999999</v>
      </c>
      <c r="H298" s="8">
        <f t="shared" si="19"/>
        <v>0</v>
      </c>
      <c r="I298" s="8">
        <f t="shared" si="21"/>
        <v>0</v>
      </c>
      <c r="K298" s="8">
        <f t="shared" si="20"/>
        <v>-15.18</v>
      </c>
      <c r="L298" s="8">
        <f>(1+K298/100)*Rechner!$E$8</f>
        <v>81.427199999999999</v>
      </c>
    </row>
    <row r="299" spans="4:12">
      <c r="D299" s="1">
        <v>1030</v>
      </c>
      <c r="E299" s="8">
        <f t="shared" si="18"/>
        <v>-15.18</v>
      </c>
      <c r="F299" s="8">
        <f>(1+E299/100)*Rechner!$E$8</f>
        <v>81.427199999999999</v>
      </c>
      <c r="H299" s="8">
        <f t="shared" si="19"/>
        <v>0</v>
      </c>
      <c r="I299" s="8">
        <f t="shared" si="21"/>
        <v>0</v>
      </c>
      <c r="K299" s="8">
        <f t="shared" si="20"/>
        <v>-15.18</v>
      </c>
      <c r="L299" s="8">
        <f>(1+K299/100)*Rechner!$E$8</f>
        <v>81.427199999999999</v>
      </c>
    </row>
    <row r="300" spans="4:12">
      <c r="D300" s="1">
        <v>1032</v>
      </c>
      <c r="E300" s="8">
        <f t="shared" si="18"/>
        <v>-15.18</v>
      </c>
      <c r="F300" s="8">
        <f>(1+E300/100)*Rechner!$E$8</f>
        <v>81.427199999999999</v>
      </c>
      <c r="H300" s="8">
        <f t="shared" si="19"/>
        <v>0</v>
      </c>
      <c r="I300" s="8">
        <f t="shared" si="21"/>
        <v>0</v>
      </c>
      <c r="K300" s="8">
        <f t="shared" si="20"/>
        <v>-15.18</v>
      </c>
      <c r="L300" s="8">
        <f>(1+K300/100)*Rechner!$E$8</f>
        <v>81.427199999999999</v>
      </c>
    </row>
    <row r="301" spans="4:12">
      <c r="D301" s="1">
        <v>1034</v>
      </c>
      <c r="E301" s="8">
        <f t="shared" si="18"/>
        <v>-15.18</v>
      </c>
      <c r="F301" s="8">
        <f>(1+E301/100)*Rechner!$E$8</f>
        <v>81.427199999999999</v>
      </c>
      <c r="H301" s="8">
        <f t="shared" si="19"/>
        <v>0</v>
      </c>
      <c r="I301" s="8">
        <f t="shared" si="21"/>
        <v>0</v>
      </c>
      <c r="K301" s="8">
        <f t="shared" si="20"/>
        <v>-15.18</v>
      </c>
      <c r="L301" s="8">
        <f>(1+K301/100)*Rechner!$E$8</f>
        <v>81.427199999999999</v>
      </c>
    </row>
    <row r="302" spans="4:12">
      <c r="D302" s="1">
        <v>1036</v>
      </c>
      <c r="E302" s="8">
        <f t="shared" si="18"/>
        <v>-15.18</v>
      </c>
      <c r="F302" s="8">
        <f>(1+E302/100)*Rechner!$E$8</f>
        <v>81.427199999999999</v>
      </c>
      <c r="H302" s="8">
        <f t="shared" si="19"/>
        <v>0</v>
      </c>
      <c r="I302" s="8">
        <f t="shared" si="21"/>
        <v>0</v>
      </c>
      <c r="K302" s="8">
        <f t="shared" si="20"/>
        <v>-15.18</v>
      </c>
      <c r="L302" s="8">
        <f>(1+K302/100)*Rechner!$E$8</f>
        <v>81.427199999999999</v>
      </c>
    </row>
    <row r="303" spans="4:12">
      <c r="D303" s="1">
        <v>1038</v>
      </c>
      <c r="E303" s="8">
        <f t="shared" si="18"/>
        <v>-15.18</v>
      </c>
      <c r="F303" s="8">
        <f>(1+E303/100)*Rechner!$E$8</f>
        <v>81.427199999999999</v>
      </c>
      <c r="H303" s="8">
        <f t="shared" si="19"/>
        <v>0</v>
      </c>
      <c r="I303" s="8">
        <f t="shared" si="21"/>
        <v>0</v>
      </c>
      <c r="K303" s="8">
        <f t="shared" si="20"/>
        <v>-15.18</v>
      </c>
      <c r="L303" s="8">
        <f>(1+K303/100)*Rechner!$E$8</f>
        <v>81.427199999999999</v>
      </c>
    </row>
    <row r="304" spans="4:12">
      <c r="D304" s="1">
        <v>1040</v>
      </c>
      <c r="E304" s="8">
        <f t="shared" si="18"/>
        <v>-15.18</v>
      </c>
      <c r="F304" s="8">
        <f>(1+E304/100)*Rechner!$E$8</f>
        <v>81.427199999999999</v>
      </c>
      <c r="H304" s="8">
        <f t="shared" si="19"/>
        <v>0</v>
      </c>
      <c r="I304" s="8">
        <f t="shared" si="21"/>
        <v>0</v>
      </c>
      <c r="K304" s="8">
        <f t="shared" si="20"/>
        <v>-15.18</v>
      </c>
      <c r="L304" s="8">
        <f>(1+K304/100)*Rechner!$E$8</f>
        <v>81.427199999999999</v>
      </c>
    </row>
    <row r="305" spans="4:12">
      <c r="D305" s="1">
        <v>1042</v>
      </c>
      <c r="E305" s="8">
        <f t="shared" si="18"/>
        <v>-15.18</v>
      </c>
      <c r="F305" s="8">
        <f>(1+E305/100)*Rechner!$E$8</f>
        <v>81.427199999999999</v>
      </c>
      <c r="H305" s="8">
        <f t="shared" si="19"/>
        <v>0</v>
      </c>
      <c r="I305" s="8">
        <f t="shared" si="21"/>
        <v>0</v>
      </c>
      <c r="K305" s="8">
        <f t="shared" si="20"/>
        <v>-15.18</v>
      </c>
      <c r="L305" s="8">
        <f>(1+K305/100)*Rechner!$E$8</f>
        <v>81.427199999999999</v>
      </c>
    </row>
    <row r="306" spans="4:12">
      <c r="D306" s="1">
        <v>1044</v>
      </c>
      <c r="E306" s="8">
        <f t="shared" si="18"/>
        <v>-15.18</v>
      </c>
      <c r="F306" s="8">
        <f>(1+E306/100)*Rechner!$E$8</f>
        <v>81.427199999999999</v>
      </c>
      <c r="H306" s="8">
        <f t="shared" si="19"/>
        <v>0</v>
      </c>
      <c r="I306" s="8">
        <f t="shared" si="21"/>
        <v>0</v>
      </c>
      <c r="K306" s="8">
        <f t="shared" si="20"/>
        <v>-15.18</v>
      </c>
      <c r="L306" s="8">
        <f>(1+K306/100)*Rechner!$E$8</f>
        <v>81.427199999999999</v>
      </c>
    </row>
    <row r="307" spans="4:12">
      <c r="D307" s="1">
        <v>1046</v>
      </c>
      <c r="E307" s="8">
        <f t="shared" si="18"/>
        <v>-15.18</v>
      </c>
      <c r="F307" s="8">
        <f>(1+E307/100)*Rechner!$E$8</f>
        <v>81.427199999999999</v>
      </c>
      <c r="H307" s="8">
        <f t="shared" si="19"/>
        <v>0</v>
      </c>
      <c r="I307" s="8">
        <f t="shared" si="21"/>
        <v>0</v>
      </c>
      <c r="K307" s="8">
        <f t="shared" si="20"/>
        <v>-15.18</v>
      </c>
      <c r="L307" s="8">
        <f>(1+K307/100)*Rechner!$E$8</f>
        <v>81.427199999999999</v>
      </c>
    </row>
    <row r="308" spans="4:12">
      <c r="D308" s="1">
        <v>1048</v>
      </c>
      <c r="E308" s="8">
        <f t="shared" si="18"/>
        <v>-15.18</v>
      </c>
      <c r="F308" s="8">
        <f>(1+E308/100)*Rechner!$E$8</f>
        <v>81.427199999999999</v>
      </c>
      <c r="H308" s="8">
        <f t="shared" si="19"/>
        <v>0</v>
      </c>
      <c r="I308" s="8">
        <f t="shared" si="21"/>
        <v>0</v>
      </c>
      <c r="K308" s="8">
        <f t="shared" si="20"/>
        <v>-15.18</v>
      </c>
      <c r="L308" s="8">
        <f>(1+K308/100)*Rechner!$E$8</f>
        <v>81.427199999999999</v>
      </c>
    </row>
    <row r="309" spans="4:12">
      <c r="D309" s="1">
        <v>1050</v>
      </c>
      <c r="E309" s="8">
        <f t="shared" si="18"/>
        <v>-15.18</v>
      </c>
      <c r="F309" s="8">
        <f>(1+E309/100)*Rechner!$E$8</f>
        <v>81.427199999999999</v>
      </c>
      <c r="H309" s="8">
        <f t="shared" si="19"/>
        <v>0</v>
      </c>
      <c r="I309" s="8">
        <f t="shared" si="21"/>
        <v>0</v>
      </c>
      <c r="K309" s="8">
        <f t="shared" si="20"/>
        <v>-15.18</v>
      </c>
      <c r="L309" s="8">
        <f>(1+K309/100)*Rechner!$E$8</f>
        <v>81.427199999999999</v>
      </c>
    </row>
    <row r="310" spans="4:12">
      <c r="D310" s="1">
        <v>1052</v>
      </c>
      <c r="E310" s="8">
        <f t="shared" si="18"/>
        <v>-15.18</v>
      </c>
      <c r="F310" s="8">
        <f>(1+E310/100)*Rechner!$E$8</f>
        <v>81.427199999999999</v>
      </c>
      <c r="H310" s="8">
        <f t="shared" si="19"/>
        <v>0</v>
      </c>
      <c r="I310" s="8">
        <f t="shared" si="21"/>
        <v>0</v>
      </c>
      <c r="K310" s="8">
        <f t="shared" si="20"/>
        <v>-15.18</v>
      </c>
      <c r="L310" s="8">
        <f>(1+K310/100)*Rechner!$E$8</f>
        <v>81.427199999999999</v>
      </c>
    </row>
    <row r="311" spans="4:12">
      <c r="D311" s="1">
        <v>1054</v>
      </c>
      <c r="E311" s="8">
        <f t="shared" si="18"/>
        <v>-15.18</v>
      </c>
      <c r="F311" s="8">
        <f>(1+E311/100)*Rechner!$E$8</f>
        <v>81.427199999999999</v>
      </c>
      <c r="H311" s="8">
        <f t="shared" si="19"/>
        <v>0</v>
      </c>
      <c r="I311" s="8">
        <f t="shared" si="21"/>
        <v>0</v>
      </c>
      <c r="K311" s="8">
        <f t="shared" si="20"/>
        <v>-15.18</v>
      </c>
      <c r="L311" s="8">
        <f>(1+K311/100)*Rechner!$E$8</f>
        <v>81.427199999999999</v>
      </c>
    </row>
    <row r="312" spans="4:12">
      <c r="D312" s="1">
        <v>1056</v>
      </c>
      <c r="E312" s="8">
        <f t="shared" si="18"/>
        <v>-15.18</v>
      </c>
      <c r="F312" s="8">
        <f>(1+E312/100)*Rechner!$E$8</f>
        <v>81.427199999999999</v>
      </c>
      <c r="H312" s="8">
        <f t="shared" si="19"/>
        <v>0</v>
      </c>
      <c r="I312" s="8">
        <f t="shared" si="21"/>
        <v>0</v>
      </c>
      <c r="K312" s="8">
        <f t="shared" si="20"/>
        <v>-15.18</v>
      </c>
      <c r="L312" s="8">
        <f>(1+K312/100)*Rechner!$E$8</f>
        <v>81.427199999999999</v>
      </c>
    </row>
    <row r="313" spans="4:12">
      <c r="D313" s="1">
        <v>1058</v>
      </c>
      <c r="E313" s="8">
        <f t="shared" si="18"/>
        <v>-15.18</v>
      </c>
      <c r="F313" s="8">
        <f>(1+E313/100)*Rechner!$E$8</f>
        <v>81.427199999999999</v>
      </c>
      <c r="H313" s="8">
        <f t="shared" si="19"/>
        <v>0</v>
      </c>
      <c r="I313" s="8">
        <f t="shared" si="21"/>
        <v>0</v>
      </c>
      <c r="K313" s="8">
        <f t="shared" si="20"/>
        <v>-15.18</v>
      </c>
      <c r="L313" s="8">
        <f>(1+K313/100)*Rechner!$E$8</f>
        <v>81.427199999999999</v>
      </c>
    </row>
    <row r="314" spans="4:12">
      <c r="D314" s="1">
        <v>1060</v>
      </c>
      <c r="E314" s="8">
        <f t="shared" si="18"/>
        <v>-15.18</v>
      </c>
      <c r="F314" s="8">
        <f>(1+E314/100)*Rechner!$E$8</f>
        <v>81.427199999999999</v>
      </c>
      <c r="H314" s="8">
        <f t="shared" si="19"/>
        <v>0</v>
      </c>
      <c r="I314" s="8">
        <f t="shared" si="21"/>
        <v>0</v>
      </c>
      <c r="K314" s="8">
        <f t="shared" si="20"/>
        <v>-15.18</v>
      </c>
      <c r="L314" s="8">
        <f>(1+K314/100)*Rechner!$E$8</f>
        <v>81.427199999999999</v>
      </c>
    </row>
    <row r="315" spans="4:12">
      <c r="D315" s="1">
        <v>1062</v>
      </c>
      <c r="E315" s="8">
        <f t="shared" si="18"/>
        <v>-15.18</v>
      </c>
      <c r="F315" s="8">
        <f>(1+E315/100)*Rechner!$E$8</f>
        <v>81.427199999999999</v>
      </c>
      <c r="H315" s="8">
        <f t="shared" si="19"/>
        <v>0</v>
      </c>
      <c r="I315" s="8">
        <f t="shared" si="21"/>
        <v>0</v>
      </c>
      <c r="K315" s="8">
        <f t="shared" si="20"/>
        <v>-15.18</v>
      </c>
      <c r="L315" s="8">
        <f>(1+K315/100)*Rechner!$E$8</f>
        <v>81.427199999999999</v>
      </c>
    </row>
    <row r="316" spans="4:12">
      <c r="D316" s="1">
        <v>1064</v>
      </c>
      <c r="E316" s="8">
        <f t="shared" si="18"/>
        <v>-15.18</v>
      </c>
      <c r="F316" s="8">
        <f>(1+E316/100)*Rechner!$E$8</f>
        <v>81.427199999999999</v>
      </c>
      <c r="H316" s="8">
        <f t="shared" si="19"/>
        <v>0</v>
      </c>
      <c r="I316" s="8">
        <f t="shared" si="21"/>
        <v>0</v>
      </c>
      <c r="K316" s="8">
        <f t="shared" si="20"/>
        <v>-15.18</v>
      </c>
      <c r="L316" s="8">
        <f>(1+K316/100)*Rechner!$E$8</f>
        <v>81.427199999999999</v>
      </c>
    </row>
    <row r="317" spans="4:12">
      <c r="D317" s="1">
        <v>1066</v>
      </c>
      <c r="E317" s="8">
        <f t="shared" si="18"/>
        <v>-15.18</v>
      </c>
      <c r="F317" s="8">
        <f>(1+E317/100)*Rechner!$E$8</f>
        <v>81.427199999999999</v>
      </c>
      <c r="H317" s="8">
        <f t="shared" si="19"/>
        <v>0</v>
      </c>
      <c r="I317" s="8">
        <f t="shared" si="21"/>
        <v>0</v>
      </c>
      <c r="K317" s="8">
        <f t="shared" si="20"/>
        <v>-15.18</v>
      </c>
      <c r="L317" s="8">
        <f>(1+K317/100)*Rechner!$E$8</f>
        <v>81.427199999999999</v>
      </c>
    </row>
    <row r="318" spans="4:12">
      <c r="D318" s="1">
        <v>1068</v>
      </c>
      <c r="E318" s="8">
        <f t="shared" si="18"/>
        <v>-15.18</v>
      </c>
      <c r="F318" s="8">
        <f>(1+E318/100)*Rechner!$E$8</f>
        <v>81.427199999999999</v>
      </c>
      <c r="H318" s="8">
        <f t="shared" si="19"/>
        <v>0</v>
      </c>
      <c r="I318" s="8">
        <f t="shared" si="21"/>
        <v>0</v>
      </c>
      <c r="K318" s="8">
        <f t="shared" si="20"/>
        <v>-15.18</v>
      </c>
      <c r="L318" s="8">
        <f>(1+K318/100)*Rechner!$E$8</f>
        <v>81.427199999999999</v>
      </c>
    </row>
    <row r="319" spans="4:12">
      <c r="D319" s="1">
        <v>1070</v>
      </c>
      <c r="E319" s="8">
        <f t="shared" si="18"/>
        <v>-15.18</v>
      </c>
      <c r="F319" s="8">
        <f>(1+E319/100)*Rechner!$E$8</f>
        <v>81.427199999999999</v>
      </c>
      <c r="H319" s="8">
        <f t="shared" si="19"/>
        <v>0</v>
      </c>
      <c r="I319" s="8">
        <f t="shared" si="21"/>
        <v>0</v>
      </c>
      <c r="K319" s="8">
        <f t="shared" si="20"/>
        <v>-15.18</v>
      </c>
      <c r="L319" s="8">
        <f>(1+K319/100)*Rechner!$E$8</f>
        <v>81.427199999999999</v>
      </c>
    </row>
    <row r="320" spans="4:12">
      <c r="D320" s="1">
        <v>1072</v>
      </c>
      <c r="E320" s="8">
        <f t="shared" si="18"/>
        <v>-15.18</v>
      </c>
      <c r="F320" s="8">
        <f>(1+E320/100)*Rechner!$E$8</f>
        <v>81.427199999999999</v>
      </c>
      <c r="H320" s="8">
        <f t="shared" si="19"/>
        <v>0</v>
      </c>
      <c r="I320" s="8">
        <f t="shared" si="21"/>
        <v>0</v>
      </c>
      <c r="K320" s="8">
        <f t="shared" si="20"/>
        <v>-15.18</v>
      </c>
      <c r="L320" s="8">
        <f>(1+K320/100)*Rechner!$E$8</f>
        <v>81.427199999999999</v>
      </c>
    </row>
    <row r="321" spans="4:12">
      <c r="D321" s="1">
        <v>1074</v>
      </c>
      <c r="E321" s="8">
        <f t="shared" si="18"/>
        <v>-15.18</v>
      </c>
      <c r="F321" s="8">
        <f>(1+E321/100)*Rechner!$E$8</f>
        <v>81.427199999999999</v>
      </c>
      <c r="H321" s="8">
        <f t="shared" si="19"/>
        <v>0</v>
      </c>
      <c r="I321" s="8">
        <f t="shared" si="21"/>
        <v>0</v>
      </c>
      <c r="K321" s="8">
        <f t="shared" si="20"/>
        <v>-15.18</v>
      </c>
      <c r="L321" s="8">
        <f>(1+K321/100)*Rechner!$E$8</f>
        <v>81.427199999999999</v>
      </c>
    </row>
    <row r="322" spans="4:12">
      <c r="D322" s="1">
        <v>1076</v>
      </c>
      <c r="E322" s="8">
        <f t="shared" si="18"/>
        <v>-15.18</v>
      </c>
      <c r="F322" s="8">
        <f>(1+E322/100)*Rechner!$E$8</f>
        <v>81.427199999999999</v>
      </c>
      <c r="H322" s="8">
        <f t="shared" si="19"/>
        <v>0</v>
      </c>
      <c r="I322" s="8">
        <f t="shared" si="21"/>
        <v>0</v>
      </c>
      <c r="K322" s="8">
        <f t="shared" si="20"/>
        <v>-15.18</v>
      </c>
      <c r="L322" s="8">
        <f>(1+K322/100)*Rechner!$E$8</f>
        <v>81.427199999999999</v>
      </c>
    </row>
    <row r="323" spans="4:12">
      <c r="D323" s="1">
        <v>1078</v>
      </c>
      <c r="E323" s="8">
        <f t="shared" si="18"/>
        <v>-15.18</v>
      </c>
      <c r="F323" s="8">
        <f>(1+E323/100)*Rechner!$E$8</f>
        <v>81.427199999999999</v>
      </c>
      <c r="H323" s="8">
        <f t="shared" si="19"/>
        <v>0</v>
      </c>
      <c r="I323" s="8">
        <f t="shared" si="21"/>
        <v>0</v>
      </c>
      <c r="K323" s="8">
        <f t="shared" si="20"/>
        <v>-15.18</v>
      </c>
      <c r="L323" s="8">
        <f>(1+K323/100)*Rechner!$E$8</f>
        <v>81.427199999999999</v>
      </c>
    </row>
    <row r="324" spans="4:12">
      <c r="D324" s="1">
        <v>1080</v>
      </c>
      <c r="E324" s="8">
        <f t="shared" si="18"/>
        <v>-15.18</v>
      </c>
      <c r="F324" s="8">
        <f>(1+E324/100)*Rechner!$E$8</f>
        <v>81.427199999999999</v>
      </c>
      <c r="H324" s="8">
        <f t="shared" si="19"/>
        <v>0</v>
      </c>
      <c r="I324" s="8">
        <f t="shared" si="21"/>
        <v>0</v>
      </c>
      <c r="K324" s="8">
        <f t="shared" si="20"/>
        <v>-15.18</v>
      </c>
      <c r="L324" s="8">
        <f>(1+K324/100)*Rechner!$E$8</f>
        <v>81.427199999999999</v>
      </c>
    </row>
    <row r="325" spans="4:12">
      <c r="D325" s="1">
        <v>1082</v>
      </c>
      <c r="E325" s="8">
        <f t="shared" si="18"/>
        <v>-15.18</v>
      </c>
      <c r="F325" s="8">
        <f>(1+E325/100)*Rechner!$E$8</f>
        <v>81.427199999999999</v>
      </c>
      <c r="H325" s="8">
        <f t="shared" si="19"/>
        <v>0</v>
      </c>
      <c r="I325" s="8">
        <f t="shared" si="21"/>
        <v>0</v>
      </c>
      <c r="K325" s="8">
        <f t="shared" si="20"/>
        <v>-15.18</v>
      </c>
      <c r="L325" s="8">
        <f>(1+K325/100)*Rechner!$E$8</f>
        <v>81.427199999999999</v>
      </c>
    </row>
    <row r="326" spans="4:12">
      <c r="D326" s="1">
        <v>1084</v>
      </c>
      <c r="E326" s="8">
        <f t="shared" si="18"/>
        <v>-15.18</v>
      </c>
      <c r="F326" s="8">
        <f>(1+E326/100)*Rechner!$E$8</f>
        <v>81.427199999999999</v>
      </c>
      <c r="H326" s="8">
        <f t="shared" si="19"/>
        <v>0</v>
      </c>
      <c r="I326" s="8">
        <f t="shared" si="21"/>
        <v>0</v>
      </c>
      <c r="K326" s="8">
        <f t="shared" si="20"/>
        <v>-15.18</v>
      </c>
      <c r="L326" s="8">
        <f>(1+K326/100)*Rechner!$E$8</f>
        <v>81.427199999999999</v>
      </c>
    </row>
    <row r="327" spans="4:12">
      <c r="D327" s="1">
        <v>1086</v>
      </c>
      <c r="E327" s="8">
        <f t="shared" si="18"/>
        <v>-15.18</v>
      </c>
      <c r="F327" s="8">
        <f>(1+E327/100)*Rechner!$E$8</f>
        <v>81.427199999999999</v>
      </c>
      <c r="H327" s="8">
        <f t="shared" si="19"/>
        <v>0</v>
      </c>
      <c r="I327" s="8">
        <f t="shared" si="21"/>
        <v>0</v>
      </c>
      <c r="K327" s="8">
        <f t="shared" si="20"/>
        <v>-15.18</v>
      </c>
      <c r="L327" s="8">
        <f>(1+K327/100)*Rechner!$E$8</f>
        <v>81.427199999999999</v>
      </c>
    </row>
    <row r="328" spans="4:12">
      <c r="D328" s="1">
        <v>1088</v>
      </c>
      <c r="E328" s="8">
        <f t="shared" si="18"/>
        <v>-15.18</v>
      </c>
      <c r="F328" s="8">
        <f>(1+E328/100)*Rechner!$E$8</f>
        <v>81.427199999999999</v>
      </c>
      <c r="H328" s="8">
        <f t="shared" si="19"/>
        <v>0</v>
      </c>
      <c r="I328" s="8">
        <f t="shared" si="21"/>
        <v>0</v>
      </c>
      <c r="K328" s="8">
        <f t="shared" si="20"/>
        <v>-15.18</v>
      </c>
      <c r="L328" s="8">
        <f>(1+K328/100)*Rechner!$E$8</f>
        <v>81.427199999999999</v>
      </c>
    </row>
    <row r="329" spans="4:12">
      <c r="D329" s="1">
        <v>1090</v>
      </c>
      <c r="E329" s="8">
        <f t="shared" si="18"/>
        <v>-15.18</v>
      </c>
      <c r="F329" s="8">
        <f>(1+E329/100)*Rechner!$E$8</f>
        <v>81.427199999999999</v>
      </c>
      <c r="H329" s="8">
        <f t="shared" si="19"/>
        <v>0</v>
      </c>
      <c r="I329" s="8">
        <f t="shared" si="21"/>
        <v>0</v>
      </c>
      <c r="K329" s="8">
        <f t="shared" si="20"/>
        <v>-15.18</v>
      </c>
      <c r="L329" s="8">
        <f>(1+K329/100)*Rechner!$E$8</f>
        <v>81.427199999999999</v>
      </c>
    </row>
    <row r="330" spans="4:12">
      <c r="D330" s="1">
        <v>1092</v>
      </c>
      <c r="E330" s="8">
        <f t="shared" ref="E330:E393" si="22">IF(D330&lt;558.8,20,IF(D330&lt;596.5,20+(D330-558.8)/37.7*-5.91,IF(D330&lt;694,14.09+(D330-596.5)/97.5*-14.09,IF(D330&lt;787.1,0+(D330-694)/93.1*-8.79,IF(D330&lt;874.5,-8.79+(D330-787.1)/87.4*-6.39,-15.18)))))</f>
        <v>-15.18</v>
      </c>
      <c r="F330" s="8">
        <f>(1+E330/100)*Rechner!$E$8</f>
        <v>81.427199999999999</v>
      </c>
      <c r="H330" s="8">
        <f t="shared" ref="H330:H393" si="23">IF(D330&lt;558.8,8.13,IF(D330&lt;600.8,8.13+(D330-558.8)/42*-0.75,IF(D330&lt;606.8,7.38+(D330-600.8)/6*-0.06,IF(D330&lt;709,7.32+(D330-606.8)/102.2*-1.04,IF(D330&lt;807.2,6.28+(D330-709)/98.2*-0.61,IF(D330&lt;874.5,5.67+(D330-807.2)/67.3*-0.26,IF(D330&lt;944.4,5.41+(D330-874.5)/69.9*-5.41,0)))))))</f>
        <v>0</v>
      </c>
      <c r="I330" s="8">
        <f t="shared" si="21"/>
        <v>0</v>
      </c>
      <c r="K330" s="8">
        <f t="shared" ref="K330:K393" si="24">E330+I330</f>
        <v>-15.18</v>
      </c>
      <c r="L330" s="8">
        <f>(1+K330/100)*Rechner!$E$8</f>
        <v>81.427199999999999</v>
      </c>
    </row>
    <row r="331" spans="4:12">
      <c r="D331" s="1">
        <v>1094</v>
      </c>
      <c r="E331" s="8">
        <f t="shared" si="22"/>
        <v>-15.18</v>
      </c>
      <c r="F331" s="8">
        <f>(1+E331/100)*Rechner!$E$8</f>
        <v>81.427199999999999</v>
      </c>
      <c r="H331" s="8">
        <f t="shared" si="23"/>
        <v>0</v>
      </c>
      <c r="I331" s="8">
        <f t="shared" si="21"/>
        <v>0</v>
      </c>
      <c r="K331" s="8">
        <f t="shared" si="24"/>
        <v>-15.18</v>
      </c>
      <c r="L331" s="8">
        <f>(1+K331/100)*Rechner!$E$8</f>
        <v>81.427199999999999</v>
      </c>
    </row>
    <row r="332" spans="4:12">
      <c r="D332" s="1">
        <v>1096</v>
      </c>
      <c r="E332" s="8">
        <f t="shared" si="22"/>
        <v>-15.18</v>
      </c>
      <c r="F332" s="8">
        <f>(1+E332/100)*Rechner!$E$8</f>
        <v>81.427199999999999</v>
      </c>
      <c r="H332" s="8">
        <f t="shared" si="23"/>
        <v>0</v>
      </c>
      <c r="I332" s="8">
        <f t="shared" si="21"/>
        <v>0</v>
      </c>
      <c r="K332" s="8">
        <f t="shared" si="24"/>
        <v>-15.18</v>
      </c>
      <c r="L332" s="8">
        <f>(1+K332/100)*Rechner!$E$8</f>
        <v>81.427199999999999</v>
      </c>
    </row>
    <row r="333" spans="4:12">
      <c r="D333" s="1">
        <v>1098</v>
      </c>
      <c r="E333" s="8">
        <f t="shared" si="22"/>
        <v>-15.18</v>
      </c>
      <c r="F333" s="8">
        <f>(1+E333/100)*Rechner!$E$8</f>
        <v>81.427199999999999</v>
      </c>
      <c r="H333" s="8">
        <f t="shared" si="23"/>
        <v>0</v>
      </c>
      <c r="I333" s="8">
        <f t="shared" si="21"/>
        <v>0</v>
      </c>
      <c r="K333" s="8">
        <f t="shared" si="24"/>
        <v>-15.18</v>
      </c>
      <c r="L333" s="8">
        <f>(1+K333/100)*Rechner!$E$8</f>
        <v>81.427199999999999</v>
      </c>
    </row>
    <row r="334" spans="4:12">
      <c r="D334" s="1">
        <v>1100</v>
      </c>
      <c r="E334" s="8">
        <f t="shared" si="22"/>
        <v>-15.18</v>
      </c>
      <c r="F334" s="8">
        <f>(1+E334/100)*Rechner!$E$8</f>
        <v>81.427199999999999</v>
      </c>
      <c r="H334" s="8">
        <f t="shared" si="23"/>
        <v>0</v>
      </c>
      <c r="I334" s="8">
        <f t="shared" si="21"/>
        <v>0</v>
      </c>
      <c r="K334" s="8">
        <f t="shared" si="24"/>
        <v>-15.18</v>
      </c>
      <c r="L334" s="8">
        <f>(1+K334/100)*Rechner!$E$8</f>
        <v>81.427199999999999</v>
      </c>
    </row>
    <row r="335" spans="4:12">
      <c r="D335" s="1">
        <v>1102</v>
      </c>
      <c r="E335" s="8">
        <f t="shared" si="22"/>
        <v>-15.18</v>
      </c>
      <c r="F335" s="8">
        <f>(1+E335/100)*Rechner!$E$8</f>
        <v>81.427199999999999</v>
      </c>
      <c r="H335" s="8">
        <f t="shared" si="23"/>
        <v>0</v>
      </c>
      <c r="I335" s="8">
        <f t="shared" ref="I335:I398" si="25">H335*$I$3</f>
        <v>0</v>
      </c>
      <c r="K335" s="8">
        <f t="shared" si="24"/>
        <v>-15.18</v>
      </c>
      <c r="L335" s="8">
        <f>(1+K335/100)*Rechner!$E$8</f>
        <v>81.427199999999999</v>
      </c>
    </row>
    <row r="336" spans="4:12">
      <c r="D336" s="1">
        <v>1104</v>
      </c>
      <c r="E336" s="8">
        <f t="shared" si="22"/>
        <v>-15.18</v>
      </c>
      <c r="F336" s="8">
        <f>(1+E336/100)*Rechner!$E$8</f>
        <v>81.427199999999999</v>
      </c>
      <c r="H336" s="8">
        <f t="shared" si="23"/>
        <v>0</v>
      </c>
      <c r="I336" s="8">
        <f t="shared" si="25"/>
        <v>0</v>
      </c>
      <c r="K336" s="8">
        <f t="shared" si="24"/>
        <v>-15.18</v>
      </c>
      <c r="L336" s="8">
        <f>(1+K336/100)*Rechner!$E$8</f>
        <v>81.427199999999999</v>
      </c>
    </row>
    <row r="337" spans="4:12">
      <c r="D337" s="1">
        <v>1106</v>
      </c>
      <c r="E337" s="8">
        <f t="shared" si="22"/>
        <v>-15.18</v>
      </c>
      <c r="F337" s="8">
        <f>(1+E337/100)*Rechner!$E$8</f>
        <v>81.427199999999999</v>
      </c>
      <c r="H337" s="8">
        <f t="shared" si="23"/>
        <v>0</v>
      </c>
      <c r="I337" s="8">
        <f t="shared" si="25"/>
        <v>0</v>
      </c>
      <c r="K337" s="8">
        <f t="shared" si="24"/>
        <v>-15.18</v>
      </c>
      <c r="L337" s="8">
        <f>(1+K337/100)*Rechner!$E$8</f>
        <v>81.427199999999999</v>
      </c>
    </row>
    <row r="338" spans="4:12">
      <c r="D338" s="1">
        <v>1108</v>
      </c>
      <c r="E338" s="8">
        <f t="shared" si="22"/>
        <v>-15.18</v>
      </c>
      <c r="F338" s="8">
        <f>(1+E338/100)*Rechner!$E$8</f>
        <v>81.427199999999999</v>
      </c>
      <c r="H338" s="8">
        <f t="shared" si="23"/>
        <v>0</v>
      </c>
      <c r="I338" s="8">
        <f t="shared" si="25"/>
        <v>0</v>
      </c>
      <c r="K338" s="8">
        <f t="shared" si="24"/>
        <v>-15.18</v>
      </c>
      <c r="L338" s="8">
        <f>(1+K338/100)*Rechner!$E$8</f>
        <v>81.427199999999999</v>
      </c>
    </row>
    <row r="339" spans="4:12">
      <c r="D339" s="1">
        <v>1110</v>
      </c>
      <c r="E339" s="8">
        <f t="shared" si="22"/>
        <v>-15.18</v>
      </c>
      <c r="F339" s="8">
        <f>(1+E339/100)*Rechner!$E$8</f>
        <v>81.427199999999999</v>
      </c>
      <c r="H339" s="8">
        <f t="shared" si="23"/>
        <v>0</v>
      </c>
      <c r="I339" s="8">
        <f t="shared" si="25"/>
        <v>0</v>
      </c>
      <c r="K339" s="8">
        <f t="shared" si="24"/>
        <v>-15.18</v>
      </c>
      <c r="L339" s="8">
        <f>(1+K339/100)*Rechner!$E$8</f>
        <v>81.427199999999999</v>
      </c>
    </row>
    <row r="340" spans="4:12">
      <c r="D340" s="1">
        <v>1112</v>
      </c>
      <c r="E340" s="8">
        <f t="shared" si="22"/>
        <v>-15.18</v>
      </c>
      <c r="F340" s="8">
        <f>(1+E340/100)*Rechner!$E$8</f>
        <v>81.427199999999999</v>
      </c>
      <c r="H340" s="8">
        <f t="shared" si="23"/>
        <v>0</v>
      </c>
      <c r="I340" s="8">
        <f t="shared" si="25"/>
        <v>0</v>
      </c>
      <c r="K340" s="8">
        <f t="shared" si="24"/>
        <v>-15.18</v>
      </c>
      <c r="L340" s="8">
        <f>(1+K340/100)*Rechner!$E$8</f>
        <v>81.427199999999999</v>
      </c>
    </row>
    <row r="341" spans="4:12">
      <c r="D341" s="1">
        <v>1114</v>
      </c>
      <c r="E341" s="8">
        <f t="shared" si="22"/>
        <v>-15.18</v>
      </c>
      <c r="F341" s="8">
        <f>(1+E341/100)*Rechner!$E$8</f>
        <v>81.427199999999999</v>
      </c>
      <c r="H341" s="8">
        <f t="shared" si="23"/>
        <v>0</v>
      </c>
      <c r="I341" s="8">
        <f t="shared" si="25"/>
        <v>0</v>
      </c>
      <c r="K341" s="8">
        <f t="shared" si="24"/>
        <v>-15.18</v>
      </c>
      <c r="L341" s="8">
        <f>(1+K341/100)*Rechner!$E$8</f>
        <v>81.427199999999999</v>
      </c>
    </row>
    <row r="342" spans="4:12">
      <c r="D342" s="1">
        <v>1116</v>
      </c>
      <c r="E342" s="8">
        <f t="shared" si="22"/>
        <v>-15.18</v>
      </c>
      <c r="F342" s="8">
        <f>(1+E342/100)*Rechner!$E$8</f>
        <v>81.427199999999999</v>
      </c>
      <c r="H342" s="8">
        <f t="shared" si="23"/>
        <v>0</v>
      </c>
      <c r="I342" s="8">
        <f t="shared" si="25"/>
        <v>0</v>
      </c>
      <c r="K342" s="8">
        <f t="shared" si="24"/>
        <v>-15.18</v>
      </c>
      <c r="L342" s="8">
        <f>(1+K342/100)*Rechner!$E$8</f>
        <v>81.427199999999999</v>
      </c>
    </row>
    <row r="343" spans="4:12">
      <c r="D343" s="1">
        <v>1118</v>
      </c>
      <c r="E343" s="8">
        <f t="shared" si="22"/>
        <v>-15.18</v>
      </c>
      <c r="F343" s="8">
        <f>(1+E343/100)*Rechner!$E$8</f>
        <v>81.427199999999999</v>
      </c>
      <c r="H343" s="8">
        <f t="shared" si="23"/>
        <v>0</v>
      </c>
      <c r="I343" s="8">
        <f t="shared" si="25"/>
        <v>0</v>
      </c>
      <c r="K343" s="8">
        <f t="shared" si="24"/>
        <v>-15.18</v>
      </c>
      <c r="L343" s="8">
        <f>(1+K343/100)*Rechner!$E$8</f>
        <v>81.427199999999999</v>
      </c>
    </row>
    <row r="344" spans="4:12">
      <c r="D344" s="1">
        <v>1120</v>
      </c>
      <c r="E344" s="8">
        <f t="shared" si="22"/>
        <v>-15.18</v>
      </c>
      <c r="F344" s="8">
        <f>(1+E344/100)*Rechner!$E$8</f>
        <v>81.427199999999999</v>
      </c>
      <c r="H344" s="8">
        <f t="shared" si="23"/>
        <v>0</v>
      </c>
      <c r="I344" s="8">
        <f t="shared" si="25"/>
        <v>0</v>
      </c>
      <c r="K344" s="8">
        <f t="shared" si="24"/>
        <v>-15.18</v>
      </c>
      <c r="L344" s="8">
        <f>(1+K344/100)*Rechner!$E$8</f>
        <v>81.427199999999999</v>
      </c>
    </row>
    <row r="345" spans="4:12">
      <c r="D345" s="1">
        <v>1122</v>
      </c>
      <c r="E345" s="8">
        <f t="shared" si="22"/>
        <v>-15.18</v>
      </c>
      <c r="F345" s="8">
        <f>(1+E345/100)*Rechner!$E$8</f>
        <v>81.427199999999999</v>
      </c>
      <c r="H345" s="8">
        <f t="shared" si="23"/>
        <v>0</v>
      </c>
      <c r="I345" s="8">
        <f t="shared" si="25"/>
        <v>0</v>
      </c>
      <c r="K345" s="8">
        <f t="shared" si="24"/>
        <v>-15.18</v>
      </c>
      <c r="L345" s="8">
        <f>(1+K345/100)*Rechner!$E$8</f>
        <v>81.427199999999999</v>
      </c>
    </row>
    <row r="346" spans="4:12">
      <c r="D346" s="1">
        <v>1124</v>
      </c>
      <c r="E346" s="8">
        <f t="shared" si="22"/>
        <v>-15.18</v>
      </c>
      <c r="F346" s="8">
        <f>(1+E346/100)*Rechner!$E$8</f>
        <v>81.427199999999999</v>
      </c>
      <c r="H346" s="8">
        <f t="shared" si="23"/>
        <v>0</v>
      </c>
      <c r="I346" s="8">
        <f t="shared" si="25"/>
        <v>0</v>
      </c>
      <c r="K346" s="8">
        <f t="shared" si="24"/>
        <v>-15.18</v>
      </c>
      <c r="L346" s="8">
        <f>(1+K346/100)*Rechner!$E$8</f>
        <v>81.427199999999999</v>
      </c>
    </row>
    <row r="347" spans="4:12">
      <c r="D347" s="1">
        <v>1126</v>
      </c>
      <c r="E347" s="8">
        <f t="shared" si="22"/>
        <v>-15.18</v>
      </c>
      <c r="F347" s="8">
        <f>(1+E347/100)*Rechner!$E$8</f>
        <v>81.427199999999999</v>
      </c>
      <c r="H347" s="8">
        <f t="shared" si="23"/>
        <v>0</v>
      </c>
      <c r="I347" s="8">
        <f t="shared" si="25"/>
        <v>0</v>
      </c>
      <c r="K347" s="8">
        <f t="shared" si="24"/>
        <v>-15.18</v>
      </c>
      <c r="L347" s="8">
        <f>(1+K347/100)*Rechner!$E$8</f>
        <v>81.427199999999999</v>
      </c>
    </row>
    <row r="348" spans="4:12">
      <c r="D348" s="1">
        <v>1128</v>
      </c>
      <c r="E348" s="8">
        <f t="shared" si="22"/>
        <v>-15.18</v>
      </c>
      <c r="F348" s="8">
        <f>(1+E348/100)*Rechner!$E$8</f>
        <v>81.427199999999999</v>
      </c>
      <c r="H348" s="8">
        <f t="shared" si="23"/>
        <v>0</v>
      </c>
      <c r="I348" s="8">
        <f t="shared" si="25"/>
        <v>0</v>
      </c>
      <c r="K348" s="8">
        <f t="shared" si="24"/>
        <v>-15.18</v>
      </c>
      <c r="L348" s="8">
        <f>(1+K348/100)*Rechner!$E$8</f>
        <v>81.427199999999999</v>
      </c>
    </row>
    <row r="349" spans="4:12">
      <c r="D349" s="1">
        <v>1130</v>
      </c>
      <c r="E349" s="8">
        <f t="shared" si="22"/>
        <v>-15.18</v>
      </c>
      <c r="F349" s="8">
        <f>(1+E349/100)*Rechner!$E$8</f>
        <v>81.427199999999999</v>
      </c>
      <c r="H349" s="8">
        <f t="shared" si="23"/>
        <v>0</v>
      </c>
      <c r="I349" s="8">
        <f t="shared" si="25"/>
        <v>0</v>
      </c>
      <c r="K349" s="8">
        <f t="shared" si="24"/>
        <v>-15.18</v>
      </c>
      <c r="L349" s="8">
        <f>(1+K349/100)*Rechner!$E$8</f>
        <v>81.427199999999999</v>
      </c>
    </row>
    <row r="350" spans="4:12">
      <c r="D350" s="1">
        <v>1132</v>
      </c>
      <c r="E350" s="8">
        <f t="shared" si="22"/>
        <v>-15.18</v>
      </c>
      <c r="F350" s="8">
        <f>(1+E350/100)*Rechner!$E$8</f>
        <v>81.427199999999999</v>
      </c>
      <c r="H350" s="8">
        <f t="shared" si="23"/>
        <v>0</v>
      </c>
      <c r="I350" s="8">
        <f t="shared" si="25"/>
        <v>0</v>
      </c>
      <c r="K350" s="8">
        <f t="shared" si="24"/>
        <v>-15.18</v>
      </c>
      <c r="L350" s="8">
        <f>(1+K350/100)*Rechner!$E$8</f>
        <v>81.427199999999999</v>
      </c>
    </row>
    <row r="351" spans="4:12">
      <c r="D351" s="1">
        <v>1134</v>
      </c>
      <c r="E351" s="8">
        <f t="shared" si="22"/>
        <v>-15.18</v>
      </c>
      <c r="F351" s="8">
        <f>(1+E351/100)*Rechner!$E$8</f>
        <v>81.427199999999999</v>
      </c>
      <c r="H351" s="8">
        <f t="shared" si="23"/>
        <v>0</v>
      </c>
      <c r="I351" s="8">
        <f t="shared" si="25"/>
        <v>0</v>
      </c>
      <c r="K351" s="8">
        <f t="shared" si="24"/>
        <v>-15.18</v>
      </c>
      <c r="L351" s="8">
        <f>(1+K351/100)*Rechner!$E$8</f>
        <v>81.427199999999999</v>
      </c>
    </row>
    <row r="352" spans="4:12">
      <c r="D352" s="1">
        <v>1136</v>
      </c>
      <c r="E352" s="8">
        <f t="shared" si="22"/>
        <v>-15.18</v>
      </c>
      <c r="F352" s="8">
        <f>(1+E352/100)*Rechner!$E$8</f>
        <v>81.427199999999999</v>
      </c>
      <c r="H352" s="8">
        <f t="shared" si="23"/>
        <v>0</v>
      </c>
      <c r="I352" s="8">
        <f t="shared" si="25"/>
        <v>0</v>
      </c>
      <c r="K352" s="8">
        <f t="shared" si="24"/>
        <v>-15.18</v>
      </c>
      <c r="L352" s="8">
        <f>(1+K352/100)*Rechner!$E$8</f>
        <v>81.427199999999999</v>
      </c>
    </row>
    <row r="353" spans="4:12">
      <c r="D353" s="1">
        <v>1138</v>
      </c>
      <c r="E353" s="8">
        <f t="shared" si="22"/>
        <v>-15.18</v>
      </c>
      <c r="F353" s="8">
        <f>(1+E353/100)*Rechner!$E$8</f>
        <v>81.427199999999999</v>
      </c>
      <c r="H353" s="8">
        <f t="shared" si="23"/>
        <v>0</v>
      </c>
      <c r="I353" s="8">
        <f t="shared" si="25"/>
        <v>0</v>
      </c>
      <c r="K353" s="8">
        <f t="shared" si="24"/>
        <v>-15.18</v>
      </c>
      <c r="L353" s="8">
        <f>(1+K353/100)*Rechner!$E$8</f>
        <v>81.427199999999999</v>
      </c>
    </row>
    <row r="354" spans="4:12">
      <c r="D354" s="1">
        <v>1140</v>
      </c>
      <c r="E354" s="8">
        <f t="shared" si="22"/>
        <v>-15.18</v>
      </c>
      <c r="F354" s="8">
        <f>(1+E354/100)*Rechner!$E$8</f>
        <v>81.427199999999999</v>
      </c>
      <c r="H354" s="8">
        <f t="shared" si="23"/>
        <v>0</v>
      </c>
      <c r="I354" s="8">
        <f t="shared" si="25"/>
        <v>0</v>
      </c>
      <c r="K354" s="8">
        <f t="shared" si="24"/>
        <v>-15.18</v>
      </c>
      <c r="L354" s="8">
        <f>(1+K354/100)*Rechner!$E$8</f>
        <v>81.427199999999999</v>
      </c>
    </row>
    <row r="355" spans="4:12">
      <c r="D355" s="1">
        <v>1142</v>
      </c>
      <c r="E355" s="8">
        <f t="shared" si="22"/>
        <v>-15.18</v>
      </c>
      <c r="F355" s="8">
        <f>(1+E355/100)*Rechner!$E$8</f>
        <v>81.427199999999999</v>
      </c>
      <c r="H355" s="8">
        <f t="shared" si="23"/>
        <v>0</v>
      </c>
      <c r="I355" s="8">
        <f t="shared" si="25"/>
        <v>0</v>
      </c>
      <c r="K355" s="8">
        <f t="shared" si="24"/>
        <v>-15.18</v>
      </c>
      <c r="L355" s="8">
        <f>(1+K355/100)*Rechner!$E$8</f>
        <v>81.427199999999999</v>
      </c>
    </row>
    <row r="356" spans="4:12">
      <c r="D356" s="1">
        <v>1144</v>
      </c>
      <c r="E356" s="8">
        <f t="shared" si="22"/>
        <v>-15.18</v>
      </c>
      <c r="F356" s="8">
        <f>(1+E356/100)*Rechner!$E$8</f>
        <v>81.427199999999999</v>
      </c>
      <c r="H356" s="8">
        <f t="shared" si="23"/>
        <v>0</v>
      </c>
      <c r="I356" s="8">
        <f t="shared" si="25"/>
        <v>0</v>
      </c>
      <c r="K356" s="8">
        <f t="shared" si="24"/>
        <v>-15.18</v>
      </c>
      <c r="L356" s="8">
        <f>(1+K356/100)*Rechner!$E$8</f>
        <v>81.427199999999999</v>
      </c>
    </row>
    <row r="357" spans="4:12">
      <c r="D357" s="1">
        <v>1146</v>
      </c>
      <c r="E357" s="8">
        <f t="shared" si="22"/>
        <v>-15.18</v>
      </c>
      <c r="F357" s="8">
        <f>(1+E357/100)*Rechner!$E$8</f>
        <v>81.427199999999999</v>
      </c>
      <c r="H357" s="8">
        <f t="shared" si="23"/>
        <v>0</v>
      </c>
      <c r="I357" s="8">
        <f t="shared" si="25"/>
        <v>0</v>
      </c>
      <c r="K357" s="8">
        <f t="shared" si="24"/>
        <v>-15.18</v>
      </c>
      <c r="L357" s="8">
        <f>(1+K357/100)*Rechner!$E$8</f>
        <v>81.427199999999999</v>
      </c>
    </row>
    <row r="358" spans="4:12">
      <c r="D358" s="1">
        <v>1148</v>
      </c>
      <c r="E358" s="8">
        <f t="shared" si="22"/>
        <v>-15.18</v>
      </c>
      <c r="F358" s="8">
        <f>(1+E358/100)*Rechner!$E$8</f>
        <v>81.427199999999999</v>
      </c>
      <c r="H358" s="8">
        <f t="shared" si="23"/>
        <v>0</v>
      </c>
      <c r="I358" s="8">
        <f t="shared" si="25"/>
        <v>0</v>
      </c>
      <c r="K358" s="8">
        <f t="shared" si="24"/>
        <v>-15.18</v>
      </c>
      <c r="L358" s="8">
        <f>(1+K358/100)*Rechner!$E$8</f>
        <v>81.427199999999999</v>
      </c>
    </row>
    <row r="359" spans="4:12">
      <c r="D359" s="1">
        <v>1150</v>
      </c>
      <c r="E359" s="8">
        <f t="shared" si="22"/>
        <v>-15.18</v>
      </c>
      <c r="F359" s="8">
        <f>(1+E359/100)*Rechner!$E$8</f>
        <v>81.427199999999999</v>
      </c>
      <c r="H359" s="8">
        <f t="shared" si="23"/>
        <v>0</v>
      </c>
      <c r="I359" s="8">
        <f t="shared" si="25"/>
        <v>0</v>
      </c>
      <c r="K359" s="8">
        <f t="shared" si="24"/>
        <v>-15.18</v>
      </c>
      <c r="L359" s="8">
        <f>(1+K359/100)*Rechner!$E$8</f>
        <v>81.427199999999999</v>
      </c>
    </row>
    <row r="360" spans="4:12">
      <c r="D360" s="1">
        <v>1152</v>
      </c>
      <c r="E360" s="8">
        <f t="shared" si="22"/>
        <v>-15.18</v>
      </c>
      <c r="F360" s="8">
        <f>(1+E360/100)*Rechner!$E$8</f>
        <v>81.427199999999999</v>
      </c>
      <c r="H360" s="8">
        <f t="shared" si="23"/>
        <v>0</v>
      </c>
      <c r="I360" s="8">
        <f t="shared" si="25"/>
        <v>0</v>
      </c>
      <c r="K360" s="8">
        <f t="shared" si="24"/>
        <v>-15.18</v>
      </c>
      <c r="L360" s="8">
        <f>(1+K360/100)*Rechner!$E$8</f>
        <v>81.427199999999999</v>
      </c>
    </row>
    <row r="361" spans="4:12">
      <c r="D361" s="1">
        <v>1154</v>
      </c>
      <c r="E361" s="8">
        <f t="shared" si="22"/>
        <v>-15.18</v>
      </c>
      <c r="F361" s="8">
        <f>(1+E361/100)*Rechner!$E$8</f>
        <v>81.427199999999999</v>
      </c>
      <c r="H361" s="8">
        <f t="shared" si="23"/>
        <v>0</v>
      </c>
      <c r="I361" s="8">
        <f t="shared" si="25"/>
        <v>0</v>
      </c>
      <c r="K361" s="8">
        <f t="shared" si="24"/>
        <v>-15.18</v>
      </c>
      <c r="L361" s="8">
        <f>(1+K361/100)*Rechner!$E$8</f>
        <v>81.427199999999999</v>
      </c>
    </row>
    <row r="362" spans="4:12">
      <c r="D362" s="1">
        <v>1156</v>
      </c>
      <c r="E362" s="8">
        <f t="shared" si="22"/>
        <v>-15.18</v>
      </c>
      <c r="F362" s="8">
        <f>(1+E362/100)*Rechner!$E$8</f>
        <v>81.427199999999999</v>
      </c>
      <c r="H362" s="8">
        <f t="shared" si="23"/>
        <v>0</v>
      </c>
      <c r="I362" s="8">
        <f t="shared" si="25"/>
        <v>0</v>
      </c>
      <c r="K362" s="8">
        <f t="shared" si="24"/>
        <v>-15.18</v>
      </c>
      <c r="L362" s="8">
        <f>(1+K362/100)*Rechner!$E$8</f>
        <v>81.427199999999999</v>
      </c>
    </row>
    <row r="363" spans="4:12">
      <c r="D363" s="1">
        <v>1158</v>
      </c>
      <c r="E363" s="8">
        <f t="shared" si="22"/>
        <v>-15.18</v>
      </c>
      <c r="F363" s="8">
        <f>(1+E363/100)*Rechner!$E$8</f>
        <v>81.427199999999999</v>
      </c>
      <c r="H363" s="8">
        <f t="shared" si="23"/>
        <v>0</v>
      </c>
      <c r="I363" s="8">
        <f t="shared" si="25"/>
        <v>0</v>
      </c>
      <c r="K363" s="8">
        <f t="shared" si="24"/>
        <v>-15.18</v>
      </c>
      <c r="L363" s="8">
        <f>(1+K363/100)*Rechner!$E$8</f>
        <v>81.427199999999999</v>
      </c>
    </row>
    <row r="364" spans="4:12">
      <c r="D364" s="1">
        <v>1160</v>
      </c>
      <c r="E364" s="8">
        <f t="shared" si="22"/>
        <v>-15.18</v>
      </c>
      <c r="F364" s="8">
        <f>(1+E364/100)*Rechner!$E$8</f>
        <v>81.427199999999999</v>
      </c>
      <c r="H364" s="8">
        <f t="shared" si="23"/>
        <v>0</v>
      </c>
      <c r="I364" s="8">
        <f t="shared" si="25"/>
        <v>0</v>
      </c>
      <c r="K364" s="8">
        <f t="shared" si="24"/>
        <v>-15.18</v>
      </c>
      <c r="L364" s="8">
        <f>(1+K364/100)*Rechner!$E$8</f>
        <v>81.427199999999999</v>
      </c>
    </row>
    <row r="365" spans="4:12">
      <c r="D365" s="1">
        <v>1162</v>
      </c>
      <c r="E365" s="8">
        <f t="shared" si="22"/>
        <v>-15.18</v>
      </c>
      <c r="F365" s="8">
        <f>(1+E365/100)*Rechner!$E$8</f>
        <v>81.427199999999999</v>
      </c>
      <c r="H365" s="8">
        <f t="shared" si="23"/>
        <v>0</v>
      </c>
      <c r="I365" s="8">
        <f t="shared" si="25"/>
        <v>0</v>
      </c>
      <c r="K365" s="8">
        <f t="shared" si="24"/>
        <v>-15.18</v>
      </c>
      <c r="L365" s="8">
        <f>(1+K365/100)*Rechner!$E$8</f>
        <v>81.427199999999999</v>
      </c>
    </row>
    <row r="366" spans="4:12">
      <c r="D366" s="1">
        <v>1164</v>
      </c>
      <c r="E366" s="8">
        <f t="shared" si="22"/>
        <v>-15.18</v>
      </c>
      <c r="F366" s="8">
        <f>(1+E366/100)*Rechner!$E$8</f>
        <v>81.427199999999999</v>
      </c>
      <c r="H366" s="8">
        <f t="shared" si="23"/>
        <v>0</v>
      </c>
      <c r="I366" s="8">
        <f t="shared" si="25"/>
        <v>0</v>
      </c>
      <c r="K366" s="8">
        <f t="shared" si="24"/>
        <v>-15.18</v>
      </c>
      <c r="L366" s="8">
        <f>(1+K366/100)*Rechner!$E$8</f>
        <v>81.427199999999999</v>
      </c>
    </row>
    <row r="367" spans="4:12">
      <c r="D367" s="1">
        <v>1166</v>
      </c>
      <c r="E367" s="8">
        <f t="shared" si="22"/>
        <v>-15.18</v>
      </c>
      <c r="F367" s="8">
        <f>(1+E367/100)*Rechner!$E$8</f>
        <v>81.427199999999999</v>
      </c>
      <c r="H367" s="8">
        <f t="shared" si="23"/>
        <v>0</v>
      </c>
      <c r="I367" s="8">
        <f t="shared" si="25"/>
        <v>0</v>
      </c>
      <c r="K367" s="8">
        <f t="shared" si="24"/>
        <v>-15.18</v>
      </c>
      <c r="L367" s="8">
        <f>(1+K367/100)*Rechner!$E$8</f>
        <v>81.427199999999999</v>
      </c>
    </row>
    <row r="368" spans="4:12">
      <c r="D368" s="1">
        <v>1168</v>
      </c>
      <c r="E368" s="8">
        <f t="shared" si="22"/>
        <v>-15.18</v>
      </c>
      <c r="F368" s="8">
        <f>(1+E368/100)*Rechner!$E$8</f>
        <v>81.427199999999999</v>
      </c>
      <c r="H368" s="8">
        <f t="shared" si="23"/>
        <v>0</v>
      </c>
      <c r="I368" s="8">
        <f t="shared" si="25"/>
        <v>0</v>
      </c>
      <c r="K368" s="8">
        <f t="shared" si="24"/>
        <v>-15.18</v>
      </c>
      <c r="L368" s="8">
        <f>(1+K368/100)*Rechner!$E$8</f>
        <v>81.427199999999999</v>
      </c>
    </row>
    <row r="369" spans="4:12">
      <c r="D369" s="1">
        <v>1170</v>
      </c>
      <c r="E369" s="8">
        <f t="shared" si="22"/>
        <v>-15.18</v>
      </c>
      <c r="F369" s="8">
        <f>(1+E369/100)*Rechner!$E$8</f>
        <v>81.427199999999999</v>
      </c>
      <c r="H369" s="8">
        <f t="shared" si="23"/>
        <v>0</v>
      </c>
      <c r="I369" s="8">
        <f t="shared" si="25"/>
        <v>0</v>
      </c>
      <c r="K369" s="8">
        <f t="shared" si="24"/>
        <v>-15.18</v>
      </c>
      <c r="L369" s="8">
        <f>(1+K369/100)*Rechner!$E$8</f>
        <v>81.427199999999999</v>
      </c>
    </row>
    <row r="370" spans="4:12">
      <c r="D370" s="1">
        <v>1172</v>
      </c>
      <c r="E370" s="8">
        <f t="shared" si="22"/>
        <v>-15.18</v>
      </c>
      <c r="F370" s="8">
        <f>(1+E370/100)*Rechner!$E$8</f>
        <v>81.427199999999999</v>
      </c>
      <c r="H370" s="8">
        <f t="shared" si="23"/>
        <v>0</v>
      </c>
      <c r="I370" s="8">
        <f t="shared" si="25"/>
        <v>0</v>
      </c>
      <c r="K370" s="8">
        <f t="shared" si="24"/>
        <v>-15.18</v>
      </c>
      <c r="L370" s="8">
        <f>(1+K370/100)*Rechner!$E$8</f>
        <v>81.427199999999999</v>
      </c>
    </row>
    <row r="371" spans="4:12">
      <c r="D371" s="1">
        <v>1174</v>
      </c>
      <c r="E371" s="8">
        <f t="shared" si="22"/>
        <v>-15.18</v>
      </c>
      <c r="F371" s="8">
        <f>(1+E371/100)*Rechner!$E$8</f>
        <v>81.427199999999999</v>
      </c>
      <c r="H371" s="8">
        <f t="shared" si="23"/>
        <v>0</v>
      </c>
      <c r="I371" s="8">
        <f t="shared" si="25"/>
        <v>0</v>
      </c>
      <c r="K371" s="8">
        <f t="shared" si="24"/>
        <v>-15.18</v>
      </c>
      <c r="L371" s="8">
        <f>(1+K371/100)*Rechner!$E$8</f>
        <v>81.427199999999999</v>
      </c>
    </row>
    <row r="372" spans="4:12">
      <c r="D372" s="1">
        <v>1176</v>
      </c>
      <c r="E372" s="8">
        <f t="shared" si="22"/>
        <v>-15.18</v>
      </c>
      <c r="F372" s="8">
        <f>(1+E372/100)*Rechner!$E$8</f>
        <v>81.427199999999999</v>
      </c>
      <c r="H372" s="8">
        <f t="shared" si="23"/>
        <v>0</v>
      </c>
      <c r="I372" s="8">
        <f t="shared" si="25"/>
        <v>0</v>
      </c>
      <c r="K372" s="8">
        <f t="shared" si="24"/>
        <v>-15.18</v>
      </c>
      <c r="L372" s="8">
        <f>(1+K372/100)*Rechner!$E$8</f>
        <v>81.427199999999999</v>
      </c>
    </row>
    <row r="373" spans="4:12">
      <c r="D373" s="1">
        <v>1178</v>
      </c>
      <c r="E373" s="8">
        <f t="shared" si="22"/>
        <v>-15.18</v>
      </c>
      <c r="F373" s="8">
        <f>(1+E373/100)*Rechner!$E$8</f>
        <v>81.427199999999999</v>
      </c>
      <c r="H373" s="8">
        <f t="shared" si="23"/>
        <v>0</v>
      </c>
      <c r="I373" s="8">
        <f t="shared" si="25"/>
        <v>0</v>
      </c>
      <c r="K373" s="8">
        <f t="shared" si="24"/>
        <v>-15.18</v>
      </c>
      <c r="L373" s="8">
        <f>(1+K373/100)*Rechner!$E$8</f>
        <v>81.427199999999999</v>
      </c>
    </row>
    <row r="374" spans="4:12">
      <c r="D374" s="1">
        <v>1180</v>
      </c>
      <c r="E374" s="8">
        <f t="shared" si="22"/>
        <v>-15.18</v>
      </c>
      <c r="F374" s="8">
        <f>(1+E374/100)*Rechner!$E$8</f>
        <v>81.427199999999999</v>
      </c>
      <c r="H374" s="8">
        <f t="shared" si="23"/>
        <v>0</v>
      </c>
      <c r="I374" s="8">
        <f t="shared" si="25"/>
        <v>0</v>
      </c>
      <c r="K374" s="8">
        <f t="shared" si="24"/>
        <v>-15.18</v>
      </c>
      <c r="L374" s="8">
        <f>(1+K374/100)*Rechner!$E$8</f>
        <v>81.427199999999999</v>
      </c>
    </row>
    <row r="375" spans="4:12">
      <c r="D375" s="1">
        <v>1182</v>
      </c>
      <c r="E375" s="8">
        <f t="shared" si="22"/>
        <v>-15.18</v>
      </c>
      <c r="F375" s="8">
        <f>(1+E375/100)*Rechner!$E$8</f>
        <v>81.427199999999999</v>
      </c>
      <c r="H375" s="8">
        <f t="shared" si="23"/>
        <v>0</v>
      </c>
      <c r="I375" s="8">
        <f t="shared" si="25"/>
        <v>0</v>
      </c>
      <c r="K375" s="8">
        <f t="shared" si="24"/>
        <v>-15.18</v>
      </c>
      <c r="L375" s="8">
        <f>(1+K375/100)*Rechner!$E$8</f>
        <v>81.427199999999999</v>
      </c>
    </row>
    <row r="376" spans="4:12">
      <c r="D376" s="1">
        <v>1184</v>
      </c>
      <c r="E376" s="8">
        <f t="shared" si="22"/>
        <v>-15.18</v>
      </c>
      <c r="F376" s="8">
        <f>(1+E376/100)*Rechner!$E$8</f>
        <v>81.427199999999999</v>
      </c>
      <c r="H376" s="8">
        <f t="shared" si="23"/>
        <v>0</v>
      </c>
      <c r="I376" s="8">
        <f t="shared" si="25"/>
        <v>0</v>
      </c>
      <c r="K376" s="8">
        <f t="shared" si="24"/>
        <v>-15.18</v>
      </c>
      <c r="L376" s="8">
        <f>(1+K376/100)*Rechner!$E$8</f>
        <v>81.427199999999999</v>
      </c>
    </row>
    <row r="377" spans="4:12">
      <c r="D377" s="1">
        <v>1186</v>
      </c>
      <c r="E377" s="8">
        <f t="shared" si="22"/>
        <v>-15.18</v>
      </c>
      <c r="F377" s="8">
        <f>(1+E377/100)*Rechner!$E$8</f>
        <v>81.427199999999999</v>
      </c>
      <c r="H377" s="8">
        <f t="shared" si="23"/>
        <v>0</v>
      </c>
      <c r="I377" s="8">
        <f t="shared" si="25"/>
        <v>0</v>
      </c>
      <c r="K377" s="8">
        <f t="shared" si="24"/>
        <v>-15.18</v>
      </c>
      <c r="L377" s="8">
        <f>(1+K377/100)*Rechner!$E$8</f>
        <v>81.427199999999999</v>
      </c>
    </row>
    <row r="378" spans="4:12">
      <c r="D378" s="1">
        <v>1188</v>
      </c>
      <c r="E378" s="8">
        <f t="shared" si="22"/>
        <v>-15.18</v>
      </c>
      <c r="F378" s="8">
        <f>(1+E378/100)*Rechner!$E$8</f>
        <v>81.427199999999999</v>
      </c>
      <c r="H378" s="8">
        <f t="shared" si="23"/>
        <v>0</v>
      </c>
      <c r="I378" s="8">
        <f t="shared" si="25"/>
        <v>0</v>
      </c>
      <c r="K378" s="8">
        <f t="shared" si="24"/>
        <v>-15.18</v>
      </c>
      <c r="L378" s="8">
        <f>(1+K378/100)*Rechner!$E$8</f>
        <v>81.427199999999999</v>
      </c>
    </row>
    <row r="379" spans="4:12">
      <c r="D379" s="1">
        <v>1190</v>
      </c>
      <c r="E379" s="8">
        <f t="shared" si="22"/>
        <v>-15.18</v>
      </c>
      <c r="F379" s="8">
        <f>(1+E379/100)*Rechner!$E$8</f>
        <v>81.427199999999999</v>
      </c>
      <c r="H379" s="8">
        <f t="shared" si="23"/>
        <v>0</v>
      </c>
      <c r="I379" s="8">
        <f t="shared" si="25"/>
        <v>0</v>
      </c>
      <c r="K379" s="8">
        <f t="shared" si="24"/>
        <v>-15.18</v>
      </c>
      <c r="L379" s="8">
        <f>(1+K379/100)*Rechner!$E$8</f>
        <v>81.427199999999999</v>
      </c>
    </row>
    <row r="380" spans="4:12">
      <c r="D380" s="1">
        <v>1192</v>
      </c>
      <c r="E380" s="8">
        <f t="shared" si="22"/>
        <v>-15.18</v>
      </c>
      <c r="F380" s="8">
        <f>(1+E380/100)*Rechner!$E$8</f>
        <v>81.427199999999999</v>
      </c>
      <c r="H380" s="8">
        <f t="shared" si="23"/>
        <v>0</v>
      </c>
      <c r="I380" s="8">
        <f t="shared" si="25"/>
        <v>0</v>
      </c>
      <c r="K380" s="8">
        <f t="shared" si="24"/>
        <v>-15.18</v>
      </c>
      <c r="L380" s="8">
        <f>(1+K380/100)*Rechner!$E$8</f>
        <v>81.427199999999999</v>
      </c>
    </row>
    <row r="381" spans="4:12">
      <c r="D381" s="1">
        <v>1194</v>
      </c>
      <c r="E381" s="8">
        <f t="shared" si="22"/>
        <v>-15.18</v>
      </c>
      <c r="F381" s="8">
        <f>(1+E381/100)*Rechner!$E$8</f>
        <v>81.427199999999999</v>
      </c>
      <c r="H381" s="8">
        <f t="shared" si="23"/>
        <v>0</v>
      </c>
      <c r="I381" s="8">
        <f t="shared" si="25"/>
        <v>0</v>
      </c>
      <c r="K381" s="8">
        <f t="shared" si="24"/>
        <v>-15.18</v>
      </c>
      <c r="L381" s="8">
        <f>(1+K381/100)*Rechner!$E$8</f>
        <v>81.427199999999999</v>
      </c>
    </row>
    <row r="382" spans="4:12">
      <c r="D382" s="1">
        <v>1196</v>
      </c>
      <c r="E382" s="8">
        <f t="shared" si="22"/>
        <v>-15.18</v>
      </c>
      <c r="F382" s="8">
        <f>(1+E382/100)*Rechner!$E$8</f>
        <v>81.427199999999999</v>
      </c>
      <c r="H382" s="8">
        <f t="shared" si="23"/>
        <v>0</v>
      </c>
      <c r="I382" s="8">
        <f t="shared" si="25"/>
        <v>0</v>
      </c>
      <c r="K382" s="8">
        <f t="shared" si="24"/>
        <v>-15.18</v>
      </c>
      <c r="L382" s="8">
        <f>(1+K382/100)*Rechner!$E$8</f>
        <v>81.427199999999999</v>
      </c>
    </row>
    <row r="383" spans="4:12">
      <c r="D383" s="1">
        <v>1198</v>
      </c>
      <c r="E383" s="8">
        <f t="shared" si="22"/>
        <v>-15.18</v>
      </c>
      <c r="F383" s="8">
        <f>(1+E383/100)*Rechner!$E$8</f>
        <v>81.427199999999999</v>
      </c>
      <c r="H383" s="8">
        <f t="shared" si="23"/>
        <v>0</v>
      </c>
      <c r="I383" s="8">
        <f t="shared" si="25"/>
        <v>0</v>
      </c>
      <c r="K383" s="8">
        <f t="shared" si="24"/>
        <v>-15.18</v>
      </c>
      <c r="L383" s="8">
        <f>(1+K383/100)*Rechner!$E$8</f>
        <v>81.427199999999999</v>
      </c>
    </row>
    <row r="384" spans="4:12">
      <c r="D384" s="1">
        <v>1200</v>
      </c>
      <c r="E384" s="8">
        <f t="shared" si="22"/>
        <v>-15.18</v>
      </c>
      <c r="F384" s="8">
        <f>(1+E384/100)*Rechner!$E$8</f>
        <v>81.427199999999999</v>
      </c>
      <c r="H384" s="8">
        <f t="shared" si="23"/>
        <v>0</v>
      </c>
      <c r="I384" s="8">
        <f t="shared" si="25"/>
        <v>0</v>
      </c>
      <c r="K384" s="8">
        <f t="shared" si="24"/>
        <v>-15.18</v>
      </c>
      <c r="L384" s="8">
        <f>(1+K384/100)*Rechner!$E$8</f>
        <v>81.427199999999999</v>
      </c>
    </row>
    <row r="385" spans="4:12">
      <c r="D385" s="1">
        <v>1202</v>
      </c>
      <c r="E385" s="8">
        <f t="shared" si="22"/>
        <v>-15.18</v>
      </c>
      <c r="F385" s="8">
        <f>(1+E385/100)*Rechner!$E$8</f>
        <v>81.427199999999999</v>
      </c>
      <c r="H385" s="8">
        <f t="shared" si="23"/>
        <v>0</v>
      </c>
      <c r="I385" s="8">
        <f t="shared" si="25"/>
        <v>0</v>
      </c>
      <c r="K385" s="8">
        <f t="shared" si="24"/>
        <v>-15.18</v>
      </c>
      <c r="L385" s="8">
        <f>(1+K385/100)*Rechner!$E$8</f>
        <v>81.427199999999999</v>
      </c>
    </row>
    <row r="386" spans="4:12">
      <c r="D386" s="1">
        <v>1204</v>
      </c>
      <c r="E386" s="8">
        <f t="shared" si="22"/>
        <v>-15.18</v>
      </c>
      <c r="F386" s="8">
        <f>(1+E386/100)*Rechner!$E$8</f>
        <v>81.427199999999999</v>
      </c>
      <c r="H386" s="8">
        <f t="shared" si="23"/>
        <v>0</v>
      </c>
      <c r="I386" s="8">
        <f t="shared" si="25"/>
        <v>0</v>
      </c>
      <c r="K386" s="8">
        <f t="shared" si="24"/>
        <v>-15.18</v>
      </c>
      <c r="L386" s="8">
        <f>(1+K386/100)*Rechner!$E$8</f>
        <v>81.427199999999999</v>
      </c>
    </row>
    <row r="387" spans="4:12">
      <c r="D387" s="1">
        <v>1206</v>
      </c>
      <c r="E387" s="8">
        <f t="shared" si="22"/>
        <v>-15.18</v>
      </c>
      <c r="F387" s="8">
        <f>(1+E387/100)*Rechner!$E$8</f>
        <v>81.427199999999999</v>
      </c>
      <c r="H387" s="8">
        <f t="shared" si="23"/>
        <v>0</v>
      </c>
      <c r="I387" s="8">
        <f t="shared" si="25"/>
        <v>0</v>
      </c>
      <c r="K387" s="8">
        <f t="shared" si="24"/>
        <v>-15.18</v>
      </c>
      <c r="L387" s="8">
        <f>(1+K387/100)*Rechner!$E$8</f>
        <v>81.427199999999999</v>
      </c>
    </row>
    <row r="388" spans="4:12">
      <c r="D388" s="1">
        <v>1208</v>
      </c>
      <c r="E388" s="8">
        <f t="shared" si="22"/>
        <v>-15.18</v>
      </c>
      <c r="F388" s="8">
        <f>(1+E388/100)*Rechner!$E$8</f>
        <v>81.427199999999999</v>
      </c>
      <c r="H388" s="8">
        <f t="shared" si="23"/>
        <v>0</v>
      </c>
      <c r="I388" s="8">
        <f t="shared" si="25"/>
        <v>0</v>
      </c>
      <c r="K388" s="8">
        <f t="shared" si="24"/>
        <v>-15.18</v>
      </c>
      <c r="L388" s="8">
        <f>(1+K388/100)*Rechner!$E$8</f>
        <v>81.427199999999999</v>
      </c>
    </row>
    <row r="389" spans="4:12">
      <c r="D389" s="1">
        <v>1210</v>
      </c>
      <c r="E389" s="8">
        <f t="shared" si="22"/>
        <v>-15.18</v>
      </c>
      <c r="F389" s="8">
        <f>(1+E389/100)*Rechner!$E$8</f>
        <v>81.427199999999999</v>
      </c>
      <c r="H389" s="8">
        <f t="shared" si="23"/>
        <v>0</v>
      </c>
      <c r="I389" s="8">
        <f t="shared" si="25"/>
        <v>0</v>
      </c>
      <c r="K389" s="8">
        <f t="shared" si="24"/>
        <v>-15.18</v>
      </c>
      <c r="L389" s="8">
        <f>(1+K389/100)*Rechner!$E$8</f>
        <v>81.427199999999999</v>
      </c>
    </row>
    <row r="390" spans="4:12">
      <c r="D390" s="1">
        <v>1212</v>
      </c>
      <c r="E390" s="8">
        <f t="shared" si="22"/>
        <v>-15.18</v>
      </c>
      <c r="F390" s="8">
        <f>(1+E390/100)*Rechner!$E$8</f>
        <v>81.427199999999999</v>
      </c>
      <c r="H390" s="8">
        <f t="shared" si="23"/>
        <v>0</v>
      </c>
      <c r="I390" s="8">
        <f t="shared" si="25"/>
        <v>0</v>
      </c>
      <c r="K390" s="8">
        <f t="shared" si="24"/>
        <v>-15.18</v>
      </c>
      <c r="L390" s="8">
        <f>(1+K390/100)*Rechner!$E$8</f>
        <v>81.427199999999999</v>
      </c>
    </row>
    <row r="391" spans="4:12">
      <c r="D391" s="1">
        <v>1214</v>
      </c>
      <c r="E391" s="8">
        <f t="shared" si="22"/>
        <v>-15.18</v>
      </c>
      <c r="F391" s="8">
        <f>(1+E391/100)*Rechner!$E$8</f>
        <v>81.427199999999999</v>
      </c>
      <c r="H391" s="8">
        <f t="shared" si="23"/>
        <v>0</v>
      </c>
      <c r="I391" s="8">
        <f t="shared" si="25"/>
        <v>0</v>
      </c>
      <c r="K391" s="8">
        <f t="shared" si="24"/>
        <v>-15.18</v>
      </c>
      <c r="L391" s="8">
        <f>(1+K391/100)*Rechner!$E$8</f>
        <v>81.427199999999999</v>
      </c>
    </row>
    <row r="392" spans="4:12">
      <c r="D392" s="1">
        <v>1216</v>
      </c>
      <c r="E392" s="8">
        <f t="shared" si="22"/>
        <v>-15.18</v>
      </c>
      <c r="F392" s="8">
        <f>(1+E392/100)*Rechner!$E$8</f>
        <v>81.427199999999999</v>
      </c>
      <c r="H392" s="8">
        <f t="shared" si="23"/>
        <v>0</v>
      </c>
      <c r="I392" s="8">
        <f t="shared" si="25"/>
        <v>0</v>
      </c>
      <c r="K392" s="8">
        <f t="shared" si="24"/>
        <v>-15.18</v>
      </c>
      <c r="L392" s="8">
        <f>(1+K392/100)*Rechner!$E$8</f>
        <v>81.427199999999999</v>
      </c>
    </row>
    <row r="393" spans="4:12">
      <c r="D393" s="1">
        <v>1218</v>
      </c>
      <c r="E393" s="8">
        <f t="shared" si="22"/>
        <v>-15.18</v>
      </c>
      <c r="F393" s="8">
        <f>(1+E393/100)*Rechner!$E$8</f>
        <v>81.427199999999999</v>
      </c>
      <c r="H393" s="8">
        <f t="shared" si="23"/>
        <v>0</v>
      </c>
      <c r="I393" s="8">
        <f t="shared" si="25"/>
        <v>0</v>
      </c>
      <c r="K393" s="8">
        <f t="shared" si="24"/>
        <v>-15.18</v>
      </c>
      <c r="L393" s="8">
        <f>(1+K393/100)*Rechner!$E$8</f>
        <v>81.427199999999999</v>
      </c>
    </row>
    <row r="394" spans="4:12">
      <c r="D394" s="1">
        <v>1220</v>
      </c>
      <c r="E394" s="8">
        <f t="shared" ref="E394:E457" si="26">IF(D394&lt;558.8,20,IF(D394&lt;596.5,20+(D394-558.8)/37.7*-5.91,IF(D394&lt;694,14.09+(D394-596.5)/97.5*-14.09,IF(D394&lt;787.1,0+(D394-694)/93.1*-8.79,IF(D394&lt;874.5,-8.79+(D394-787.1)/87.4*-6.39,-15.18)))))</f>
        <v>-15.18</v>
      </c>
      <c r="F394" s="8">
        <f>(1+E394/100)*Rechner!$E$8</f>
        <v>81.427199999999999</v>
      </c>
      <c r="H394" s="8">
        <f t="shared" ref="H394:H457" si="27">IF(D394&lt;558.8,8.13,IF(D394&lt;600.8,8.13+(D394-558.8)/42*-0.75,IF(D394&lt;606.8,7.38+(D394-600.8)/6*-0.06,IF(D394&lt;709,7.32+(D394-606.8)/102.2*-1.04,IF(D394&lt;807.2,6.28+(D394-709)/98.2*-0.61,IF(D394&lt;874.5,5.67+(D394-807.2)/67.3*-0.26,IF(D394&lt;944.4,5.41+(D394-874.5)/69.9*-5.41,0)))))))</f>
        <v>0</v>
      </c>
      <c r="I394" s="8">
        <f t="shared" si="25"/>
        <v>0</v>
      </c>
      <c r="K394" s="8">
        <f t="shared" ref="K394:K457" si="28">E394+I394</f>
        <v>-15.18</v>
      </c>
      <c r="L394" s="8">
        <f>(1+K394/100)*Rechner!$E$8</f>
        <v>81.427199999999999</v>
      </c>
    </row>
    <row r="395" spans="4:12">
      <c r="D395" s="1">
        <v>1222</v>
      </c>
      <c r="E395" s="8">
        <f t="shared" si="26"/>
        <v>-15.18</v>
      </c>
      <c r="F395" s="8">
        <f>(1+E395/100)*Rechner!$E$8</f>
        <v>81.427199999999999</v>
      </c>
      <c r="H395" s="8">
        <f t="shared" si="27"/>
        <v>0</v>
      </c>
      <c r="I395" s="8">
        <f t="shared" si="25"/>
        <v>0</v>
      </c>
      <c r="K395" s="8">
        <f t="shared" si="28"/>
        <v>-15.18</v>
      </c>
      <c r="L395" s="8">
        <f>(1+K395/100)*Rechner!$E$8</f>
        <v>81.427199999999999</v>
      </c>
    </row>
    <row r="396" spans="4:12">
      <c r="D396" s="1">
        <v>1224</v>
      </c>
      <c r="E396" s="8">
        <f t="shared" si="26"/>
        <v>-15.18</v>
      </c>
      <c r="F396" s="8">
        <f>(1+E396/100)*Rechner!$E$8</f>
        <v>81.427199999999999</v>
      </c>
      <c r="H396" s="8">
        <f t="shared" si="27"/>
        <v>0</v>
      </c>
      <c r="I396" s="8">
        <f t="shared" si="25"/>
        <v>0</v>
      </c>
      <c r="K396" s="8">
        <f t="shared" si="28"/>
        <v>-15.18</v>
      </c>
      <c r="L396" s="8">
        <f>(1+K396/100)*Rechner!$E$8</f>
        <v>81.427199999999999</v>
      </c>
    </row>
    <row r="397" spans="4:12">
      <c r="D397" s="1">
        <v>1226</v>
      </c>
      <c r="E397" s="8">
        <f t="shared" si="26"/>
        <v>-15.18</v>
      </c>
      <c r="F397" s="8">
        <f>(1+E397/100)*Rechner!$E$8</f>
        <v>81.427199999999999</v>
      </c>
      <c r="H397" s="8">
        <f t="shared" si="27"/>
        <v>0</v>
      </c>
      <c r="I397" s="8">
        <f t="shared" si="25"/>
        <v>0</v>
      </c>
      <c r="K397" s="8">
        <f t="shared" si="28"/>
        <v>-15.18</v>
      </c>
      <c r="L397" s="8">
        <f>(1+K397/100)*Rechner!$E$8</f>
        <v>81.427199999999999</v>
      </c>
    </row>
    <row r="398" spans="4:12">
      <c r="D398" s="1">
        <v>1228</v>
      </c>
      <c r="E398" s="8">
        <f t="shared" si="26"/>
        <v>-15.18</v>
      </c>
      <c r="F398" s="8">
        <f>(1+E398/100)*Rechner!$E$8</f>
        <v>81.427199999999999</v>
      </c>
      <c r="H398" s="8">
        <f t="shared" si="27"/>
        <v>0</v>
      </c>
      <c r="I398" s="8">
        <f t="shared" si="25"/>
        <v>0</v>
      </c>
      <c r="K398" s="8">
        <f t="shared" si="28"/>
        <v>-15.18</v>
      </c>
      <c r="L398" s="8">
        <f>(1+K398/100)*Rechner!$E$8</f>
        <v>81.427199999999999</v>
      </c>
    </row>
    <row r="399" spans="4:12">
      <c r="D399" s="1">
        <v>1230</v>
      </c>
      <c r="E399" s="8">
        <f t="shared" si="26"/>
        <v>-15.18</v>
      </c>
      <c r="F399" s="8">
        <f>(1+E399/100)*Rechner!$E$8</f>
        <v>81.427199999999999</v>
      </c>
      <c r="H399" s="8">
        <f t="shared" si="27"/>
        <v>0</v>
      </c>
      <c r="I399" s="8">
        <f t="shared" ref="I399:I462" si="29">H399*$I$3</f>
        <v>0</v>
      </c>
      <c r="K399" s="8">
        <f t="shared" si="28"/>
        <v>-15.18</v>
      </c>
      <c r="L399" s="8">
        <f>(1+K399/100)*Rechner!$E$8</f>
        <v>81.427199999999999</v>
      </c>
    </row>
    <row r="400" spans="4:12">
      <c r="D400" s="1">
        <v>1232</v>
      </c>
      <c r="E400" s="8">
        <f t="shared" si="26"/>
        <v>-15.18</v>
      </c>
      <c r="F400" s="8">
        <f>(1+E400/100)*Rechner!$E$8</f>
        <v>81.427199999999999</v>
      </c>
      <c r="H400" s="8">
        <f t="shared" si="27"/>
        <v>0</v>
      </c>
      <c r="I400" s="8">
        <f t="shared" si="29"/>
        <v>0</v>
      </c>
      <c r="K400" s="8">
        <f t="shared" si="28"/>
        <v>-15.18</v>
      </c>
      <c r="L400" s="8">
        <f>(1+K400/100)*Rechner!$E$8</f>
        <v>81.427199999999999</v>
      </c>
    </row>
    <row r="401" spans="4:12">
      <c r="D401" s="1">
        <v>1234</v>
      </c>
      <c r="E401" s="8">
        <f t="shared" si="26"/>
        <v>-15.18</v>
      </c>
      <c r="F401" s="8">
        <f>(1+E401/100)*Rechner!$E$8</f>
        <v>81.427199999999999</v>
      </c>
      <c r="H401" s="8">
        <f t="shared" si="27"/>
        <v>0</v>
      </c>
      <c r="I401" s="8">
        <f t="shared" si="29"/>
        <v>0</v>
      </c>
      <c r="K401" s="8">
        <f t="shared" si="28"/>
        <v>-15.18</v>
      </c>
      <c r="L401" s="8">
        <f>(1+K401/100)*Rechner!$E$8</f>
        <v>81.427199999999999</v>
      </c>
    </row>
    <row r="402" spans="4:12">
      <c r="D402" s="1">
        <v>1236</v>
      </c>
      <c r="E402" s="8">
        <f t="shared" si="26"/>
        <v>-15.18</v>
      </c>
      <c r="F402" s="8">
        <f>(1+E402/100)*Rechner!$E$8</f>
        <v>81.427199999999999</v>
      </c>
      <c r="H402" s="8">
        <f t="shared" si="27"/>
        <v>0</v>
      </c>
      <c r="I402" s="8">
        <f t="shared" si="29"/>
        <v>0</v>
      </c>
      <c r="K402" s="8">
        <f t="shared" si="28"/>
        <v>-15.18</v>
      </c>
      <c r="L402" s="8">
        <f>(1+K402/100)*Rechner!$E$8</f>
        <v>81.427199999999999</v>
      </c>
    </row>
    <row r="403" spans="4:12">
      <c r="D403" s="1">
        <v>1238</v>
      </c>
      <c r="E403" s="8">
        <f t="shared" si="26"/>
        <v>-15.18</v>
      </c>
      <c r="F403" s="8">
        <f>(1+E403/100)*Rechner!$E$8</f>
        <v>81.427199999999999</v>
      </c>
      <c r="H403" s="8">
        <f t="shared" si="27"/>
        <v>0</v>
      </c>
      <c r="I403" s="8">
        <f t="shared" si="29"/>
        <v>0</v>
      </c>
      <c r="K403" s="8">
        <f t="shared" si="28"/>
        <v>-15.18</v>
      </c>
      <c r="L403" s="8">
        <f>(1+K403/100)*Rechner!$E$8</f>
        <v>81.427199999999999</v>
      </c>
    </row>
    <row r="404" spans="4:12">
      <c r="D404" s="1">
        <v>1240</v>
      </c>
      <c r="E404" s="8">
        <f t="shared" si="26"/>
        <v>-15.18</v>
      </c>
      <c r="F404" s="8">
        <f>(1+E404/100)*Rechner!$E$8</f>
        <v>81.427199999999999</v>
      </c>
      <c r="H404" s="8">
        <f t="shared" si="27"/>
        <v>0</v>
      </c>
      <c r="I404" s="8">
        <f t="shared" si="29"/>
        <v>0</v>
      </c>
      <c r="K404" s="8">
        <f t="shared" si="28"/>
        <v>-15.18</v>
      </c>
      <c r="L404" s="8">
        <f>(1+K404/100)*Rechner!$E$8</f>
        <v>81.427199999999999</v>
      </c>
    </row>
    <row r="405" spans="4:12">
      <c r="D405" s="1">
        <v>1242</v>
      </c>
      <c r="E405" s="8">
        <f t="shared" si="26"/>
        <v>-15.18</v>
      </c>
      <c r="F405" s="8">
        <f>(1+E405/100)*Rechner!$E$8</f>
        <v>81.427199999999999</v>
      </c>
      <c r="H405" s="8">
        <f t="shared" si="27"/>
        <v>0</v>
      </c>
      <c r="I405" s="8">
        <f t="shared" si="29"/>
        <v>0</v>
      </c>
      <c r="K405" s="8">
        <f t="shared" si="28"/>
        <v>-15.18</v>
      </c>
      <c r="L405" s="8">
        <f>(1+K405/100)*Rechner!$E$8</f>
        <v>81.427199999999999</v>
      </c>
    </row>
    <row r="406" spans="4:12">
      <c r="D406" s="1">
        <v>1244</v>
      </c>
      <c r="E406" s="8">
        <f t="shared" si="26"/>
        <v>-15.18</v>
      </c>
      <c r="F406" s="8">
        <f>(1+E406/100)*Rechner!$E$8</f>
        <v>81.427199999999999</v>
      </c>
      <c r="H406" s="8">
        <f t="shared" si="27"/>
        <v>0</v>
      </c>
      <c r="I406" s="8">
        <f t="shared" si="29"/>
        <v>0</v>
      </c>
      <c r="K406" s="8">
        <f t="shared" si="28"/>
        <v>-15.18</v>
      </c>
      <c r="L406" s="8">
        <f>(1+K406/100)*Rechner!$E$8</f>
        <v>81.427199999999999</v>
      </c>
    </row>
    <row r="407" spans="4:12">
      <c r="D407" s="1">
        <v>1246</v>
      </c>
      <c r="E407" s="8">
        <f t="shared" si="26"/>
        <v>-15.18</v>
      </c>
      <c r="F407" s="8">
        <f>(1+E407/100)*Rechner!$E$8</f>
        <v>81.427199999999999</v>
      </c>
      <c r="H407" s="8">
        <f t="shared" si="27"/>
        <v>0</v>
      </c>
      <c r="I407" s="8">
        <f t="shared" si="29"/>
        <v>0</v>
      </c>
      <c r="K407" s="8">
        <f t="shared" si="28"/>
        <v>-15.18</v>
      </c>
      <c r="L407" s="8">
        <f>(1+K407/100)*Rechner!$E$8</f>
        <v>81.427199999999999</v>
      </c>
    </row>
    <row r="408" spans="4:12">
      <c r="D408" s="1">
        <v>1248</v>
      </c>
      <c r="E408" s="8">
        <f t="shared" si="26"/>
        <v>-15.18</v>
      </c>
      <c r="F408" s="8">
        <f>(1+E408/100)*Rechner!$E$8</f>
        <v>81.427199999999999</v>
      </c>
      <c r="H408" s="8">
        <f t="shared" si="27"/>
        <v>0</v>
      </c>
      <c r="I408" s="8">
        <f t="shared" si="29"/>
        <v>0</v>
      </c>
      <c r="K408" s="8">
        <f t="shared" si="28"/>
        <v>-15.18</v>
      </c>
      <c r="L408" s="8">
        <f>(1+K408/100)*Rechner!$E$8</f>
        <v>81.427199999999999</v>
      </c>
    </row>
    <row r="409" spans="4:12">
      <c r="D409" s="1">
        <v>1250</v>
      </c>
      <c r="E409" s="8">
        <f t="shared" si="26"/>
        <v>-15.18</v>
      </c>
      <c r="F409" s="8">
        <f>(1+E409/100)*Rechner!$E$8</f>
        <v>81.427199999999999</v>
      </c>
      <c r="H409" s="8">
        <f t="shared" si="27"/>
        <v>0</v>
      </c>
      <c r="I409" s="8">
        <f t="shared" si="29"/>
        <v>0</v>
      </c>
      <c r="K409" s="8">
        <f t="shared" si="28"/>
        <v>-15.18</v>
      </c>
      <c r="L409" s="8">
        <f>(1+K409/100)*Rechner!$E$8</f>
        <v>81.427199999999999</v>
      </c>
    </row>
    <row r="410" spans="4:12">
      <c r="D410" s="1">
        <v>1252</v>
      </c>
      <c r="E410" s="8">
        <f t="shared" si="26"/>
        <v>-15.18</v>
      </c>
      <c r="F410" s="8">
        <f>(1+E410/100)*Rechner!$E$8</f>
        <v>81.427199999999999</v>
      </c>
      <c r="H410" s="8">
        <f t="shared" si="27"/>
        <v>0</v>
      </c>
      <c r="I410" s="8">
        <f t="shared" si="29"/>
        <v>0</v>
      </c>
      <c r="K410" s="8">
        <f t="shared" si="28"/>
        <v>-15.18</v>
      </c>
      <c r="L410" s="8">
        <f>(1+K410/100)*Rechner!$E$8</f>
        <v>81.427199999999999</v>
      </c>
    </row>
    <row r="411" spans="4:12">
      <c r="D411" s="1">
        <v>1254</v>
      </c>
      <c r="E411" s="8">
        <f t="shared" si="26"/>
        <v>-15.18</v>
      </c>
      <c r="F411" s="8">
        <f>(1+E411/100)*Rechner!$E$8</f>
        <v>81.427199999999999</v>
      </c>
      <c r="H411" s="8">
        <f t="shared" si="27"/>
        <v>0</v>
      </c>
      <c r="I411" s="8">
        <f t="shared" si="29"/>
        <v>0</v>
      </c>
      <c r="K411" s="8">
        <f t="shared" si="28"/>
        <v>-15.18</v>
      </c>
      <c r="L411" s="8">
        <f>(1+K411/100)*Rechner!$E$8</f>
        <v>81.427199999999999</v>
      </c>
    </row>
    <row r="412" spans="4:12">
      <c r="D412" s="1">
        <v>1256</v>
      </c>
      <c r="E412" s="8">
        <f t="shared" si="26"/>
        <v>-15.18</v>
      </c>
      <c r="F412" s="8">
        <f>(1+E412/100)*Rechner!$E$8</f>
        <v>81.427199999999999</v>
      </c>
      <c r="H412" s="8">
        <f t="shared" si="27"/>
        <v>0</v>
      </c>
      <c r="I412" s="8">
        <f t="shared" si="29"/>
        <v>0</v>
      </c>
      <c r="K412" s="8">
        <f t="shared" si="28"/>
        <v>-15.18</v>
      </c>
      <c r="L412" s="8">
        <f>(1+K412/100)*Rechner!$E$8</f>
        <v>81.427199999999999</v>
      </c>
    </row>
    <row r="413" spans="4:12">
      <c r="D413" s="1">
        <v>1258</v>
      </c>
      <c r="E413" s="8">
        <f t="shared" si="26"/>
        <v>-15.18</v>
      </c>
      <c r="F413" s="8">
        <f>(1+E413/100)*Rechner!$E$8</f>
        <v>81.427199999999999</v>
      </c>
      <c r="H413" s="8">
        <f t="shared" si="27"/>
        <v>0</v>
      </c>
      <c r="I413" s="8">
        <f t="shared" si="29"/>
        <v>0</v>
      </c>
      <c r="K413" s="8">
        <f t="shared" si="28"/>
        <v>-15.18</v>
      </c>
      <c r="L413" s="8">
        <f>(1+K413/100)*Rechner!$E$8</f>
        <v>81.427199999999999</v>
      </c>
    </row>
    <row r="414" spans="4:12">
      <c r="D414" s="1">
        <v>1260</v>
      </c>
      <c r="E414" s="8">
        <f t="shared" si="26"/>
        <v>-15.18</v>
      </c>
      <c r="F414" s="8">
        <f>(1+E414/100)*Rechner!$E$8</f>
        <v>81.427199999999999</v>
      </c>
      <c r="H414" s="8">
        <f t="shared" si="27"/>
        <v>0</v>
      </c>
      <c r="I414" s="8">
        <f t="shared" si="29"/>
        <v>0</v>
      </c>
      <c r="K414" s="8">
        <f t="shared" si="28"/>
        <v>-15.18</v>
      </c>
      <c r="L414" s="8">
        <f>(1+K414/100)*Rechner!$E$8</f>
        <v>81.427199999999999</v>
      </c>
    </row>
    <row r="415" spans="4:12">
      <c r="D415" s="1">
        <v>1262</v>
      </c>
      <c r="E415" s="8">
        <f t="shared" si="26"/>
        <v>-15.18</v>
      </c>
      <c r="F415" s="8">
        <f>(1+E415/100)*Rechner!$E$8</f>
        <v>81.427199999999999</v>
      </c>
      <c r="H415" s="8">
        <f t="shared" si="27"/>
        <v>0</v>
      </c>
      <c r="I415" s="8">
        <f t="shared" si="29"/>
        <v>0</v>
      </c>
      <c r="K415" s="8">
        <f t="shared" si="28"/>
        <v>-15.18</v>
      </c>
      <c r="L415" s="8">
        <f>(1+K415/100)*Rechner!$E$8</f>
        <v>81.427199999999999</v>
      </c>
    </row>
    <row r="416" spans="4:12">
      <c r="D416" s="1">
        <v>1264</v>
      </c>
      <c r="E416" s="8">
        <f t="shared" si="26"/>
        <v>-15.18</v>
      </c>
      <c r="F416" s="8">
        <f>(1+E416/100)*Rechner!$E$8</f>
        <v>81.427199999999999</v>
      </c>
      <c r="H416" s="8">
        <f t="shared" si="27"/>
        <v>0</v>
      </c>
      <c r="I416" s="8">
        <f t="shared" si="29"/>
        <v>0</v>
      </c>
      <c r="K416" s="8">
        <f t="shared" si="28"/>
        <v>-15.18</v>
      </c>
      <c r="L416" s="8">
        <f>(1+K416/100)*Rechner!$E$8</f>
        <v>81.427199999999999</v>
      </c>
    </row>
    <row r="417" spans="4:12">
      <c r="D417" s="1">
        <v>1266</v>
      </c>
      <c r="E417" s="8">
        <f t="shared" si="26"/>
        <v>-15.18</v>
      </c>
      <c r="F417" s="8">
        <f>(1+E417/100)*Rechner!$E$8</f>
        <v>81.427199999999999</v>
      </c>
      <c r="H417" s="8">
        <f t="shared" si="27"/>
        <v>0</v>
      </c>
      <c r="I417" s="8">
        <f t="shared" si="29"/>
        <v>0</v>
      </c>
      <c r="K417" s="8">
        <f t="shared" si="28"/>
        <v>-15.18</v>
      </c>
      <c r="L417" s="8">
        <f>(1+K417/100)*Rechner!$E$8</f>
        <v>81.427199999999999</v>
      </c>
    </row>
    <row r="418" spans="4:12">
      <c r="D418" s="1">
        <v>1268</v>
      </c>
      <c r="E418" s="8">
        <f t="shared" si="26"/>
        <v>-15.18</v>
      </c>
      <c r="F418" s="8">
        <f>(1+E418/100)*Rechner!$E$8</f>
        <v>81.427199999999999</v>
      </c>
      <c r="H418" s="8">
        <f t="shared" si="27"/>
        <v>0</v>
      </c>
      <c r="I418" s="8">
        <f t="shared" si="29"/>
        <v>0</v>
      </c>
      <c r="K418" s="8">
        <f t="shared" si="28"/>
        <v>-15.18</v>
      </c>
      <c r="L418" s="8">
        <f>(1+K418/100)*Rechner!$E$8</f>
        <v>81.427199999999999</v>
      </c>
    </row>
    <row r="419" spans="4:12">
      <c r="D419" s="1">
        <v>1270</v>
      </c>
      <c r="E419" s="8">
        <f t="shared" si="26"/>
        <v>-15.18</v>
      </c>
      <c r="F419" s="8">
        <f>(1+E419/100)*Rechner!$E$8</f>
        <v>81.427199999999999</v>
      </c>
      <c r="H419" s="8">
        <f t="shared" si="27"/>
        <v>0</v>
      </c>
      <c r="I419" s="8">
        <f t="shared" si="29"/>
        <v>0</v>
      </c>
      <c r="K419" s="8">
        <f t="shared" si="28"/>
        <v>-15.18</v>
      </c>
      <c r="L419" s="8">
        <f>(1+K419/100)*Rechner!$E$8</f>
        <v>81.427199999999999</v>
      </c>
    </row>
    <row r="420" spans="4:12">
      <c r="D420" s="1">
        <v>1272</v>
      </c>
      <c r="E420" s="8">
        <f t="shared" si="26"/>
        <v>-15.18</v>
      </c>
      <c r="F420" s="8">
        <f>(1+E420/100)*Rechner!$E$8</f>
        <v>81.427199999999999</v>
      </c>
      <c r="H420" s="8">
        <f t="shared" si="27"/>
        <v>0</v>
      </c>
      <c r="I420" s="8">
        <f t="shared" si="29"/>
        <v>0</v>
      </c>
      <c r="K420" s="8">
        <f t="shared" si="28"/>
        <v>-15.18</v>
      </c>
      <c r="L420" s="8">
        <f>(1+K420/100)*Rechner!$E$8</f>
        <v>81.427199999999999</v>
      </c>
    </row>
    <row r="421" spans="4:12">
      <c r="D421" s="1">
        <v>1274</v>
      </c>
      <c r="E421" s="8">
        <f t="shared" si="26"/>
        <v>-15.18</v>
      </c>
      <c r="F421" s="8">
        <f>(1+E421/100)*Rechner!$E$8</f>
        <v>81.427199999999999</v>
      </c>
      <c r="H421" s="8">
        <f t="shared" si="27"/>
        <v>0</v>
      </c>
      <c r="I421" s="8">
        <f t="shared" si="29"/>
        <v>0</v>
      </c>
      <c r="K421" s="8">
        <f t="shared" si="28"/>
        <v>-15.18</v>
      </c>
      <c r="L421" s="8">
        <f>(1+K421/100)*Rechner!$E$8</f>
        <v>81.427199999999999</v>
      </c>
    </row>
    <row r="422" spans="4:12">
      <c r="D422" s="1">
        <v>1276</v>
      </c>
      <c r="E422" s="8">
        <f t="shared" si="26"/>
        <v>-15.18</v>
      </c>
      <c r="F422" s="8">
        <f>(1+E422/100)*Rechner!$E$8</f>
        <v>81.427199999999999</v>
      </c>
      <c r="H422" s="8">
        <f t="shared" si="27"/>
        <v>0</v>
      </c>
      <c r="I422" s="8">
        <f t="shared" si="29"/>
        <v>0</v>
      </c>
      <c r="K422" s="8">
        <f t="shared" si="28"/>
        <v>-15.18</v>
      </c>
      <c r="L422" s="8">
        <f>(1+K422/100)*Rechner!$E$8</f>
        <v>81.427199999999999</v>
      </c>
    </row>
    <row r="423" spans="4:12">
      <c r="D423" s="1">
        <v>1278</v>
      </c>
      <c r="E423" s="8">
        <f t="shared" si="26"/>
        <v>-15.18</v>
      </c>
      <c r="F423" s="8">
        <f>(1+E423/100)*Rechner!$E$8</f>
        <v>81.427199999999999</v>
      </c>
      <c r="H423" s="8">
        <f t="shared" si="27"/>
        <v>0</v>
      </c>
      <c r="I423" s="8">
        <f t="shared" si="29"/>
        <v>0</v>
      </c>
      <c r="K423" s="8">
        <f t="shared" si="28"/>
        <v>-15.18</v>
      </c>
      <c r="L423" s="8">
        <f>(1+K423/100)*Rechner!$E$8</f>
        <v>81.427199999999999</v>
      </c>
    </row>
    <row r="424" spans="4:12">
      <c r="D424" s="1">
        <v>1280</v>
      </c>
      <c r="E424" s="8">
        <f t="shared" si="26"/>
        <v>-15.18</v>
      </c>
      <c r="F424" s="8">
        <f>(1+E424/100)*Rechner!$E$8</f>
        <v>81.427199999999999</v>
      </c>
      <c r="H424" s="8">
        <f t="shared" si="27"/>
        <v>0</v>
      </c>
      <c r="I424" s="8">
        <f t="shared" si="29"/>
        <v>0</v>
      </c>
      <c r="K424" s="8">
        <f t="shared" si="28"/>
        <v>-15.18</v>
      </c>
      <c r="L424" s="8">
        <f>(1+K424/100)*Rechner!$E$8</f>
        <v>81.427199999999999</v>
      </c>
    </row>
    <row r="425" spans="4:12">
      <c r="D425" s="1">
        <v>1282</v>
      </c>
      <c r="E425" s="8">
        <f t="shared" si="26"/>
        <v>-15.18</v>
      </c>
      <c r="F425" s="8">
        <f>(1+E425/100)*Rechner!$E$8</f>
        <v>81.427199999999999</v>
      </c>
      <c r="H425" s="8">
        <f t="shared" si="27"/>
        <v>0</v>
      </c>
      <c r="I425" s="8">
        <f t="shared" si="29"/>
        <v>0</v>
      </c>
      <c r="K425" s="8">
        <f t="shared" si="28"/>
        <v>-15.18</v>
      </c>
      <c r="L425" s="8">
        <f>(1+K425/100)*Rechner!$E$8</f>
        <v>81.427199999999999</v>
      </c>
    </row>
    <row r="426" spans="4:12">
      <c r="D426" s="1">
        <v>1284</v>
      </c>
      <c r="E426" s="8">
        <f t="shared" si="26"/>
        <v>-15.18</v>
      </c>
      <c r="F426" s="8">
        <f>(1+E426/100)*Rechner!$E$8</f>
        <v>81.427199999999999</v>
      </c>
      <c r="H426" s="8">
        <f t="shared" si="27"/>
        <v>0</v>
      </c>
      <c r="I426" s="8">
        <f t="shared" si="29"/>
        <v>0</v>
      </c>
      <c r="K426" s="8">
        <f t="shared" si="28"/>
        <v>-15.18</v>
      </c>
      <c r="L426" s="8">
        <f>(1+K426/100)*Rechner!$E$8</f>
        <v>81.427199999999999</v>
      </c>
    </row>
    <row r="427" spans="4:12">
      <c r="D427" s="1">
        <v>1286</v>
      </c>
      <c r="E427" s="8">
        <f t="shared" si="26"/>
        <v>-15.18</v>
      </c>
      <c r="F427" s="8">
        <f>(1+E427/100)*Rechner!$E$8</f>
        <v>81.427199999999999</v>
      </c>
      <c r="H427" s="8">
        <f t="shared" si="27"/>
        <v>0</v>
      </c>
      <c r="I427" s="8">
        <f t="shared" si="29"/>
        <v>0</v>
      </c>
      <c r="K427" s="8">
        <f t="shared" si="28"/>
        <v>-15.18</v>
      </c>
      <c r="L427" s="8">
        <f>(1+K427/100)*Rechner!$E$8</f>
        <v>81.427199999999999</v>
      </c>
    </row>
    <row r="428" spans="4:12">
      <c r="D428" s="1">
        <v>1288</v>
      </c>
      <c r="E428" s="8">
        <f t="shared" si="26"/>
        <v>-15.18</v>
      </c>
      <c r="F428" s="8">
        <f>(1+E428/100)*Rechner!$E$8</f>
        <v>81.427199999999999</v>
      </c>
      <c r="H428" s="8">
        <f t="shared" si="27"/>
        <v>0</v>
      </c>
      <c r="I428" s="8">
        <f t="shared" si="29"/>
        <v>0</v>
      </c>
      <c r="K428" s="8">
        <f t="shared" si="28"/>
        <v>-15.18</v>
      </c>
      <c r="L428" s="8">
        <f>(1+K428/100)*Rechner!$E$8</f>
        <v>81.427199999999999</v>
      </c>
    </row>
    <row r="429" spans="4:12">
      <c r="D429" s="1">
        <v>1290</v>
      </c>
      <c r="E429" s="8">
        <f t="shared" si="26"/>
        <v>-15.18</v>
      </c>
      <c r="F429" s="8">
        <f>(1+E429/100)*Rechner!$E$8</f>
        <v>81.427199999999999</v>
      </c>
      <c r="H429" s="8">
        <f t="shared" si="27"/>
        <v>0</v>
      </c>
      <c r="I429" s="8">
        <f t="shared" si="29"/>
        <v>0</v>
      </c>
      <c r="K429" s="8">
        <f t="shared" si="28"/>
        <v>-15.18</v>
      </c>
      <c r="L429" s="8">
        <f>(1+K429/100)*Rechner!$E$8</f>
        <v>81.427199999999999</v>
      </c>
    </row>
    <row r="430" spans="4:12">
      <c r="D430" s="1">
        <v>1292</v>
      </c>
      <c r="E430" s="8">
        <f t="shared" si="26"/>
        <v>-15.18</v>
      </c>
      <c r="F430" s="8">
        <f>(1+E430/100)*Rechner!$E$8</f>
        <v>81.427199999999999</v>
      </c>
      <c r="H430" s="8">
        <f t="shared" si="27"/>
        <v>0</v>
      </c>
      <c r="I430" s="8">
        <f t="shared" si="29"/>
        <v>0</v>
      </c>
      <c r="K430" s="8">
        <f t="shared" si="28"/>
        <v>-15.18</v>
      </c>
      <c r="L430" s="8">
        <f>(1+K430/100)*Rechner!$E$8</f>
        <v>81.427199999999999</v>
      </c>
    </row>
    <row r="431" spans="4:12">
      <c r="D431" s="1">
        <v>1294</v>
      </c>
      <c r="E431" s="8">
        <f t="shared" si="26"/>
        <v>-15.18</v>
      </c>
      <c r="F431" s="8">
        <f>(1+E431/100)*Rechner!$E$8</f>
        <v>81.427199999999999</v>
      </c>
      <c r="H431" s="8">
        <f t="shared" si="27"/>
        <v>0</v>
      </c>
      <c r="I431" s="8">
        <f t="shared" si="29"/>
        <v>0</v>
      </c>
      <c r="K431" s="8">
        <f t="shared" si="28"/>
        <v>-15.18</v>
      </c>
      <c r="L431" s="8">
        <f>(1+K431/100)*Rechner!$E$8</f>
        <v>81.427199999999999</v>
      </c>
    </row>
    <row r="432" spans="4:12">
      <c r="D432" s="1">
        <v>1296</v>
      </c>
      <c r="E432" s="8">
        <f t="shared" si="26"/>
        <v>-15.18</v>
      </c>
      <c r="F432" s="8">
        <f>(1+E432/100)*Rechner!$E$8</f>
        <v>81.427199999999999</v>
      </c>
      <c r="H432" s="8">
        <f t="shared" si="27"/>
        <v>0</v>
      </c>
      <c r="I432" s="8">
        <f t="shared" si="29"/>
        <v>0</v>
      </c>
      <c r="K432" s="8">
        <f t="shared" si="28"/>
        <v>-15.18</v>
      </c>
      <c r="L432" s="8">
        <f>(1+K432/100)*Rechner!$E$8</f>
        <v>81.427199999999999</v>
      </c>
    </row>
    <row r="433" spans="4:12">
      <c r="D433" s="1">
        <v>1298</v>
      </c>
      <c r="E433" s="8">
        <f t="shared" si="26"/>
        <v>-15.18</v>
      </c>
      <c r="F433" s="8">
        <f>(1+E433/100)*Rechner!$E$8</f>
        <v>81.427199999999999</v>
      </c>
      <c r="H433" s="8">
        <f t="shared" si="27"/>
        <v>0</v>
      </c>
      <c r="I433" s="8">
        <f t="shared" si="29"/>
        <v>0</v>
      </c>
      <c r="K433" s="8">
        <f t="shared" si="28"/>
        <v>-15.18</v>
      </c>
      <c r="L433" s="8">
        <f>(1+K433/100)*Rechner!$E$8</f>
        <v>81.427199999999999</v>
      </c>
    </row>
    <row r="434" spans="4:12">
      <c r="D434" s="1">
        <v>1300</v>
      </c>
      <c r="E434" s="8">
        <f t="shared" si="26"/>
        <v>-15.18</v>
      </c>
      <c r="F434" s="8">
        <f>(1+E434/100)*Rechner!$E$8</f>
        <v>81.427199999999999</v>
      </c>
      <c r="H434" s="8">
        <f t="shared" si="27"/>
        <v>0</v>
      </c>
      <c r="I434" s="8">
        <f t="shared" si="29"/>
        <v>0</v>
      </c>
      <c r="K434" s="8">
        <f t="shared" si="28"/>
        <v>-15.18</v>
      </c>
      <c r="L434" s="8">
        <f>(1+K434/100)*Rechner!$E$8</f>
        <v>81.427199999999999</v>
      </c>
    </row>
    <row r="435" spans="4:12">
      <c r="D435" s="1">
        <v>1302</v>
      </c>
      <c r="E435" s="8">
        <f t="shared" si="26"/>
        <v>-15.18</v>
      </c>
      <c r="F435" s="8">
        <f>(1+E435/100)*Rechner!$E$8</f>
        <v>81.427199999999999</v>
      </c>
      <c r="H435" s="8">
        <f t="shared" si="27"/>
        <v>0</v>
      </c>
      <c r="I435" s="8">
        <f t="shared" si="29"/>
        <v>0</v>
      </c>
      <c r="K435" s="8">
        <f t="shared" si="28"/>
        <v>-15.18</v>
      </c>
      <c r="L435" s="8">
        <f>(1+K435/100)*Rechner!$E$8</f>
        <v>81.427199999999999</v>
      </c>
    </row>
    <row r="436" spans="4:12">
      <c r="D436" s="1">
        <v>1304</v>
      </c>
      <c r="E436" s="8">
        <f t="shared" si="26"/>
        <v>-15.18</v>
      </c>
      <c r="F436" s="8">
        <f>(1+E436/100)*Rechner!$E$8</f>
        <v>81.427199999999999</v>
      </c>
      <c r="H436" s="8">
        <f t="shared" si="27"/>
        <v>0</v>
      </c>
      <c r="I436" s="8">
        <f t="shared" si="29"/>
        <v>0</v>
      </c>
      <c r="K436" s="8">
        <f t="shared" si="28"/>
        <v>-15.18</v>
      </c>
      <c r="L436" s="8">
        <f>(1+K436/100)*Rechner!$E$8</f>
        <v>81.427199999999999</v>
      </c>
    </row>
    <row r="437" spans="4:12">
      <c r="D437" s="1">
        <v>1306</v>
      </c>
      <c r="E437" s="8">
        <f t="shared" si="26"/>
        <v>-15.18</v>
      </c>
      <c r="F437" s="8">
        <f>(1+E437/100)*Rechner!$E$8</f>
        <v>81.427199999999999</v>
      </c>
      <c r="H437" s="8">
        <f t="shared" si="27"/>
        <v>0</v>
      </c>
      <c r="I437" s="8">
        <f t="shared" si="29"/>
        <v>0</v>
      </c>
      <c r="K437" s="8">
        <f t="shared" si="28"/>
        <v>-15.18</v>
      </c>
      <c r="L437" s="8">
        <f>(1+K437/100)*Rechner!$E$8</f>
        <v>81.427199999999999</v>
      </c>
    </row>
    <row r="438" spans="4:12">
      <c r="D438" s="1">
        <v>1308</v>
      </c>
      <c r="E438" s="8">
        <f t="shared" si="26"/>
        <v>-15.18</v>
      </c>
      <c r="F438" s="8">
        <f>(1+E438/100)*Rechner!$E$8</f>
        <v>81.427199999999999</v>
      </c>
      <c r="H438" s="8">
        <f t="shared" si="27"/>
        <v>0</v>
      </c>
      <c r="I438" s="8">
        <f t="shared" si="29"/>
        <v>0</v>
      </c>
      <c r="K438" s="8">
        <f t="shared" si="28"/>
        <v>-15.18</v>
      </c>
      <c r="L438" s="8">
        <f>(1+K438/100)*Rechner!$E$8</f>
        <v>81.427199999999999</v>
      </c>
    </row>
    <row r="439" spans="4:12">
      <c r="D439" s="1">
        <v>1310</v>
      </c>
      <c r="E439" s="8">
        <f t="shared" si="26"/>
        <v>-15.18</v>
      </c>
      <c r="F439" s="8">
        <f>(1+E439/100)*Rechner!$E$8</f>
        <v>81.427199999999999</v>
      </c>
      <c r="H439" s="8">
        <f t="shared" si="27"/>
        <v>0</v>
      </c>
      <c r="I439" s="8">
        <f t="shared" si="29"/>
        <v>0</v>
      </c>
      <c r="K439" s="8">
        <f t="shared" si="28"/>
        <v>-15.18</v>
      </c>
      <c r="L439" s="8">
        <f>(1+K439/100)*Rechner!$E$8</f>
        <v>81.427199999999999</v>
      </c>
    </row>
    <row r="440" spans="4:12">
      <c r="D440" s="1">
        <v>1312</v>
      </c>
      <c r="E440" s="8">
        <f t="shared" si="26"/>
        <v>-15.18</v>
      </c>
      <c r="F440" s="8">
        <f>(1+E440/100)*Rechner!$E$8</f>
        <v>81.427199999999999</v>
      </c>
      <c r="H440" s="8">
        <f t="shared" si="27"/>
        <v>0</v>
      </c>
      <c r="I440" s="8">
        <f t="shared" si="29"/>
        <v>0</v>
      </c>
      <c r="K440" s="8">
        <f t="shared" si="28"/>
        <v>-15.18</v>
      </c>
      <c r="L440" s="8">
        <f>(1+K440/100)*Rechner!$E$8</f>
        <v>81.427199999999999</v>
      </c>
    </row>
    <row r="441" spans="4:12">
      <c r="D441" s="1">
        <v>1314</v>
      </c>
      <c r="E441" s="8">
        <f t="shared" si="26"/>
        <v>-15.18</v>
      </c>
      <c r="F441" s="8">
        <f>(1+E441/100)*Rechner!$E$8</f>
        <v>81.427199999999999</v>
      </c>
      <c r="H441" s="8">
        <f t="shared" si="27"/>
        <v>0</v>
      </c>
      <c r="I441" s="8">
        <f t="shared" si="29"/>
        <v>0</v>
      </c>
      <c r="K441" s="8">
        <f t="shared" si="28"/>
        <v>-15.18</v>
      </c>
      <c r="L441" s="8">
        <f>(1+K441/100)*Rechner!$E$8</f>
        <v>81.427199999999999</v>
      </c>
    </row>
    <row r="442" spans="4:12">
      <c r="D442" s="1">
        <v>1316</v>
      </c>
      <c r="E442" s="8">
        <f t="shared" si="26"/>
        <v>-15.18</v>
      </c>
      <c r="F442" s="8">
        <f>(1+E442/100)*Rechner!$E$8</f>
        <v>81.427199999999999</v>
      </c>
      <c r="H442" s="8">
        <f t="shared" si="27"/>
        <v>0</v>
      </c>
      <c r="I442" s="8">
        <f t="shared" si="29"/>
        <v>0</v>
      </c>
      <c r="K442" s="8">
        <f t="shared" si="28"/>
        <v>-15.18</v>
      </c>
      <c r="L442" s="8">
        <f>(1+K442/100)*Rechner!$E$8</f>
        <v>81.427199999999999</v>
      </c>
    </row>
    <row r="443" spans="4:12">
      <c r="D443" s="1">
        <v>1318</v>
      </c>
      <c r="E443" s="8">
        <f t="shared" si="26"/>
        <v>-15.18</v>
      </c>
      <c r="F443" s="8">
        <f>(1+E443/100)*Rechner!$E$8</f>
        <v>81.427199999999999</v>
      </c>
      <c r="H443" s="8">
        <f t="shared" si="27"/>
        <v>0</v>
      </c>
      <c r="I443" s="8">
        <f t="shared" si="29"/>
        <v>0</v>
      </c>
      <c r="K443" s="8">
        <f t="shared" si="28"/>
        <v>-15.18</v>
      </c>
      <c r="L443" s="8">
        <f>(1+K443/100)*Rechner!$E$8</f>
        <v>81.427199999999999</v>
      </c>
    </row>
    <row r="444" spans="4:12">
      <c r="D444" s="1">
        <v>1320</v>
      </c>
      <c r="E444" s="8">
        <f t="shared" si="26"/>
        <v>-15.18</v>
      </c>
      <c r="F444" s="8">
        <f>(1+E444/100)*Rechner!$E$8</f>
        <v>81.427199999999999</v>
      </c>
      <c r="H444" s="8">
        <f t="shared" si="27"/>
        <v>0</v>
      </c>
      <c r="I444" s="8">
        <f t="shared" si="29"/>
        <v>0</v>
      </c>
      <c r="K444" s="8">
        <f t="shared" si="28"/>
        <v>-15.18</v>
      </c>
      <c r="L444" s="8">
        <f>(1+K444/100)*Rechner!$E$8</f>
        <v>81.427199999999999</v>
      </c>
    </row>
    <row r="445" spans="4:12">
      <c r="D445" s="1">
        <v>1322</v>
      </c>
      <c r="E445" s="8">
        <f t="shared" si="26"/>
        <v>-15.18</v>
      </c>
      <c r="F445" s="8">
        <f>(1+E445/100)*Rechner!$E$8</f>
        <v>81.427199999999999</v>
      </c>
      <c r="H445" s="8">
        <f t="shared" si="27"/>
        <v>0</v>
      </c>
      <c r="I445" s="8">
        <f t="shared" si="29"/>
        <v>0</v>
      </c>
      <c r="K445" s="8">
        <f t="shared" si="28"/>
        <v>-15.18</v>
      </c>
      <c r="L445" s="8">
        <f>(1+K445/100)*Rechner!$E$8</f>
        <v>81.427199999999999</v>
      </c>
    </row>
    <row r="446" spans="4:12">
      <c r="D446" s="1">
        <v>1324</v>
      </c>
      <c r="E446" s="8">
        <f t="shared" si="26"/>
        <v>-15.18</v>
      </c>
      <c r="F446" s="8">
        <f>(1+E446/100)*Rechner!$E$8</f>
        <v>81.427199999999999</v>
      </c>
      <c r="H446" s="8">
        <f t="shared" si="27"/>
        <v>0</v>
      </c>
      <c r="I446" s="8">
        <f t="shared" si="29"/>
        <v>0</v>
      </c>
      <c r="K446" s="8">
        <f t="shared" si="28"/>
        <v>-15.18</v>
      </c>
      <c r="L446" s="8">
        <f>(1+K446/100)*Rechner!$E$8</f>
        <v>81.427199999999999</v>
      </c>
    </row>
    <row r="447" spans="4:12">
      <c r="D447" s="1">
        <v>1326</v>
      </c>
      <c r="E447" s="8">
        <f t="shared" si="26"/>
        <v>-15.18</v>
      </c>
      <c r="F447" s="8">
        <f>(1+E447/100)*Rechner!$E$8</f>
        <v>81.427199999999999</v>
      </c>
      <c r="H447" s="8">
        <f t="shared" si="27"/>
        <v>0</v>
      </c>
      <c r="I447" s="8">
        <f t="shared" si="29"/>
        <v>0</v>
      </c>
      <c r="K447" s="8">
        <f t="shared" si="28"/>
        <v>-15.18</v>
      </c>
      <c r="L447" s="8">
        <f>(1+K447/100)*Rechner!$E$8</f>
        <v>81.427199999999999</v>
      </c>
    </row>
    <row r="448" spans="4:12">
      <c r="D448" s="1">
        <v>1328</v>
      </c>
      <c r="E448" s="8">
        <f t="shared" si="26"/>
        <v>-15.18</v>
      </c>
      <c r="F448" s="8">
        <f>(1+E448/100)*Rechner!$E$8</f>
        <v>81.427199999999999</v>
      </c>
      <c r="H448" s="8">
        <f t="shared" si="27"/>
        <v>0</v>
      </c>
      <c r="I448" s="8">
        <f t="shared" si="29"/>
        <v>0</v>
      </c>
      <c r="K448" s="8">
        <f t="shared" si="28"/>
        <v>-15.18</v>
      </c>
      <c r="L448" s="8">
        <f>(1+K448/100)*Rechner!$E$8</f>
        <v>81.427199999999999</v>
      </c>
    </row>
    <row r="449" spans="4:12">
      <c r="D449" s="1">
        <v>1330</v>
      </c>
      <c r="E449" s="8">
        <f t="shared" si="26"/>
        <v>-15.18</v>
      </c>
      <c r="F449" s="8">
        <f>(1+E449/100)*Rechner!$E$8</f>
        <v>81.427199999999999</v>
      </c>
      <c r="H449" s="8">
        <f t="shared" si="27"/>
        <v>0</v>
      </c>
      <c r="I449" s="8">
        <f t="shared" si="29"/>
        <v>0</v>
      </c>
      <c r="K449" s="8">
        <f t="shared" si="28"/>
        <v>-15.18</v>
      </c>
      <c r="L449" s="8">
        <f>(1+K449/100)*Rechner!$E$8</f>
        <v>81.427199999999999</v>
      </c>
    </row>
    <row r="450" spans="4:12">
      <c r="D450" s="1">
        <v>1332</v>
      </c>
      <c r="E450" s="8">
        <f t="shared" si="26"/>
        <v>-15.18</v>
      </c>
      <c r="F450" s="8">
        <f>(1+E450/100)*Rechner!$E$8</f>
        <v>81.427199999999999</v>
      </c>
      <c r="H450" s="8">
        <f t="shared" si="27"/>
        <v>0</v>
      </c>
      <c r="I450" s="8">
        <f t="shared" si="29"/>
        <v>0</v>
      </c>
      <c r="K450" s="8">
        <f t="shared" si="28"/>
        <v>-15.18</v>
      </c>
      <c r="L450" s="8">
        <f>(1+K450/100)*Rechner!$E$8</f>
        <v>81.427199999999999</v>
      </c>
    </row>
    <row r="451" spans="4:12">
      <c r="D451" s="1">
        <v>1334</v>
      </c>
      <c r="E451" s="8">
        <f t="shared" si="26"/>
        <v>-15.18</v>
      </c>
      <c r="F451" s="8">
        <f>(1+E451/100)*Rechner!$E$8</f>
        <v>81.427199999999999</v>
      </c>
      <c r="H451" s="8">
        <f t="shared" si="27"/>
        <v>0</v>
      </c>
      <c r="I451" s="8">
        <f t="shared" si="29"/>
        <v>0</v>
      </c>
      <c r="K451" s="8">
        <f t="shared" si="28"/>
        <v>-15.18</v>
      </c>
      <c r="L451" s="8">
        <f>(1+K451/100)*Rechner!$E$8</f>
        <v>81.427199999999999</v>
      </c>
    </row>
    <row r="452" spans="4:12">
      <c r="D452" s="1">
        <v>1336</v>
      </c>
      <c r="E452" s="8">
        <f t="shared" si="26"/>
        <v>-15.18</v>
      </c>
      <c r="F452" s="8">
        <f>(1+E452/100)*Rechner!$E$8</f>
        <v>81.427199999999999</v>
      </c>
      <c r="H452" s="8">
        <f t="shared" si="27"/>
        <v>0</v>
      </c>
      <c r="I452" s="8">
        <f t="shared" si="29"/>
        <v>0</v>
      </c>
      <c r="K452" s="8">
        <f t="shared" si="28"/>
        <v>-15.18</v>
      </c>
      <c r="L452" s="8">
        <f>(1+K452/100)*Rechner!$E$8</f>
        <v>81.427199999999999</v>
      </c>
    </row>
    <row r="453" spans="4:12">
      <c r="D453" s="1">
        <v>1338</v>
      </c>
      <c r="E453" s="8">
        <f t="shared" si="26"/>
        <v>-15.18</v>
      </c>
      <c r="F453" s="8">
        <f>(1+E453/100)*Rechner!$E$8</f>
        <v>81.427199999999999</v>
      </c>
      <c r="H453" s="8">
        <f t="shared" si="27"/>
        <v>0</v>
      </c>
      <c r="I453" s="8">
        <f t="shared" si="29"/>
        <v>0</v>
      </c>
      <c r="K453" s="8">
        <f t="shared" si="28"/>
        <v>-15.18</v>
      </c>
      <c r="L453" s="8">
        <f>(1+K453/100)*Rechner!$E$8</f>
        <v>81.427199999999999</v>
      </c>
    </row>
    <row r="454" spans="4:12">
      <c r="D454" s="1">
        <v>1340</v>
      </c>
      <c r="E454" s="8">
        <f t="shared" si="26"/>
        <v>-15.18</v>
      </c>
      <c r="F454" s="8">
        <f>(1+E454/100)*Rechner!$E$8</f>
        <v>81.427199999999999</v>
      </c>
      <c r="H454" s="8">
        <f t="shared" si="27"/>
        <v>0</v>
      </c>
      <c r="I454" s="8">
        <f t="shared" si="29"/>
        <v>0</v>
      </c>
      <c r="K454" s="8">
        <f t="shared" si="28"/>
        <v>-15.18</v>
      </c>
      <c r="L454" s="8">
        <f>(1+K454/100)*Rechner!$E$8</f>
        <v>81.427199999999999</v>
      </c>
    </row>
    <row r="455" spans="4:12">
      <c r="D455" s="1">
        <v>1342</v>
      </c>
      <c r="E455" s="8">
        <f t="shared" si="26"/>
        <v>-15.18</v>
      </c>
      <c r="F455" s="8">
        <f>(1+E455/100)*Rechner!$E$8</f>
        <v>81.427199999999999</v>
      </c>
      <c r="H455" s="8">
        <f t="shared" si="27"/>
        <v>0</v>
      </c>
      <c r="I455" s="8">
        <f t="shared" si="29"/>
        <v>0</v>
      </c>
      <c r="K455" s="8">
        <f t="shared" si="28"/>
        <v>-15.18</v>
      </c>
      <c r="L455" s="8">
        <f>(1+K455/100)*Rechner!$E$8</f>
        <v>81.427199999999999</v>
      </c>
    </row>
    <row r="456" spans="4:12">
      <c r="D456" s="1">
        <v>1344</v>
      </c>
      <c r="E456" s="8">
        <f t="shared" si="26"/>
        <v>-15.18</v>
      </c>
      <c r="F456" s="8">
        <f>(1+E456/100)*Rechner!$E$8</f>
        <v>81.427199999999999</v>
      </c>
      <c r="H456" s="8">
        <f t="shared" si="27"/>
        <v>0</v>
      </c>
      <c r="I456" s="8">
        <f t="shared" si="29"/>
        <v>0</v>
      </c>
      <c r="K456" s="8">
        <f t="shared" si="28"/>
        <v>-15.18</v>
      </c>
      <c r="L456" s="8">
        <f>(1+K456/100)*Rechner!$E$8</f>
        <v>81.427199999999999</v>
      </c>
    </row>
    <row r="457" spans="4:12">
      <c r="D457" s="1">
        <v>1346</v>
      </c>
      <c r="E457" s="8">
        <f t="shared" si="26"/>
        <v>-15.18</v>
      </c>
      <c r="F457" s="8">
        <f>(1+E457/100)*Rechner!$E$8</f>
        <v>81.427199999999999</v>
      </c>
      <c r="H457" s="8">
        <f t="shared" si="27"/>
        <v>0</v>
      </c>
      <c r="I457" s="8">
        <f t="shared" si="29"/>
        <v>0</v>
      </c>
      <c r="K457" s="8">
        <f t="shared" si="28"/>
        <v>-15.18</v>
      </c>
      <c r="L457" s="8">
        <f>(1+K457/100)*Rechner!$E$8</f>
        <v>81.427199999999999</v>
      </c>
    </row>
    <row r="458" spans="4:12">
      <c r="D458" s="1">
        <v>1348</v>
      </c>
      <c r="E458" s="8">
        <f t="shared" ref="E458:E521" si="30">IF(D458&lt;558.8,20,IF(D458&lt;596.5,20+(D458-558.8)/37.7*-5.91,IF(D458&lt;694,14.09+(D458-596.5)/97.5*-14.09,IF(D458&lt;787.1,0+(D458-694)/93.1*-8.79,IF(D458&lt;874.5,-8.79+(D458-787.1)/87.4*-6.39,-15.18)))))</f>
        <v>-15.18</v>
      </c>
      <c r="F458" s="8">
        <f>(1+E458/100)*Rechner!$E$8</f>
        <v>81.427199999999999</v>
      </c>
      <c r="H458" s="8">
        <f t="shared" ref="H458:H521" si="31">IF(D458&lt;558.8,8.13,IF(D458&lt;600.8,8.13+(D458-558.8)/42*-0.75,IF(D458&lt;606.8,7.38+(D458-600.8)/6*-0.06,IF(D458&lt;709,7.32+(D458-606.8)/102.2*-1.04,IF(D458&lt;807.2,6.28+(D458-709)/98.2*-0.61,IF(D458&lt;874.5,5.67+(D458-807.2)/67.3*-0.26,IF(D458&lt;944.4,5.41+(D458-874.5)/69.9*-5.41,0)))))))</f>
        <v>0</v>
      </c>
      <c r="I458" s="8">
        <f t="shared" si="29"/>
        <v>0</v>
      </c>
      <c r="K458" s="8">
        <f t="shared" ref="K458:K521" si="32">E458+I458</f>
        <v>-15.18</v>
      </c>
      <c r="L458" s="8">
        <f>(1+K458/100)*Rechner!$E$8</f>
        <v>81.427199999999999</v>
      </c>
    </row>
    <row r="459" spans="4:12">
      <c r="D459" s="1">
        <v>1350</v>
      </c>
      <c r="E459" s="8">
        <f t="shared" si="30"/>
        <v>-15.18</v>
      </c>
      <c r="F459" s="8">
        <f>(1+E459/100)*Rechner!$E$8</f>
        <v>81.427199999999999</v>
      </c>
      <c r="H459" s="8">
        <f t="shared" si="31"/>
        <v>0</v>
      </c>
      <c r="I459" s="8">
        <f t="shared" si="29"/>
        <v>0</v>
      </c>
      <c r="K459" s="8">
        <f t="shared" si="32"/>
        <v>-15.18</v>
      </c>
      <c r="L459" s="8">
        <f>(1+K459/100)*Rechner!$E$8</f>
        <v>81.427199999999999</v>
      </c>
    </row>
    <row r="460" spans="4:12">
      <c r="D460" s="1">
        <v>1352</v>
      </c>
      <c r="E460" s="8">
        <f t="shared" si="30"/>
        <v>-15.18</v>
      </c>
      <c r="F460" s="8">
        <f>(1+E460/100)*Rechner!$E$8</f>
        <v>81.427199999999999</v>
      </c>
      <c r="H460" s="8">
        <f t="shared" si="31"/>
        <v>0</v>
      </c>
      <c r="I460" s="8">
        <f t="shared" si="29"/>
        <v>0</v>
      </c>
      <c r="K460" s="8">
        <f t="shared" si="32"/>
        <v>-15.18</v>
      </c>
      <c r="L460" s="8">
        <f>(1+K460/100)*Rechner!$E$8</f>
        <v>81.427199999999999</v>
      </c>
    </row>
    <row r="461" spans="4:12">
      <c r="D461" s="1">
        <v>1354</v>
      </c>
      <c r="E461" s="8">
        <f t="shared" si="30"/>
        <v>-15.18</v>
      </c>
      <c r="F461" s="8">
        <f>(1+E461/100)*Rechner!$E$8</f>
        <v>81.427199999999999</v>
      </c>
      <c r="H461" s="8">
        <f t="shared" si="31"/>
        <v>0</v>
      </c>
      <c r="I461" s="8">
        <f t="shared" si="29"/>
        <v>0</v>
      </c>
      <c r="K461" s="8">
        <f t="shared" si="32"/>
        <v>-15.18</v>
      </c>
      <c r="L461" s="8">
        <f>(1+K461/100)*Rechner!$E$8</f>
        <v>81.427199999999999</v>
      </c>
    </row>
    <row r="462" spans="4:12">
      <c r="D462" s="1">
        <v>1356</v>
      </c>
      <c r="E462" s="8">
        <f t="shared" si="30"/>
        <v>-15.18</v>
      </c>
      <c r="F462" s="8">
        <f>(1+E462/100)*Rechner!$E$8</f>
        <v>81.427199999999999</v>
      </c>
      <c r="H462" s="8">
        <f t="shared" si="31"/>
        <v>0</v>
      </c>
      <c r="I462" s="8">
        <f t="shared" si="29"/>
        <v>0</v>
      </c>
      <c r="K462" s="8">
        <f t="shared" si="32"/>
        <v>-15.18</v>
      </c>
      <c r="L462" s="8">
        <f>(1+K462/100)*Rechner!$E$8</f>
        <v>81.427199999999999</v>
      </c>
    </row>
    <row r="463" spans="4:12">
      <c r="D463" s="1">
        <v>1358</v>
      </c>
      <c r="E463" s="8">
        <f t="shared" si="30"/>
        <v>-15.18</v>
      </c>
      <c r="F463" s="8">
        <f>(1+E463/100)*Rechner!$E$8</f>
        <v>81.427199999999999</v>
      </c>
      <c r="H463" s="8">
        <f t="shared" si="31"/>
        <v>0</v>
      </c>
      <c r="I463" s="8">
        <f t="shared" ref="I463:I526" si="33">H463*$I$3</f>
        <v>0</v>
      </c>
      <c r="K463" s="8">
        <f t="shared" si="32"/>
        <v>-15.18</v>
      </c>
      <c r="L463" s="8">
        <f>(1+K463/100)*Rechner!$E$8</f>
        <v>81.427199999999999</v>
      </c>
    </row>
    <row r="464" spans="4:12">
      <c r="D464" s="1">
        <v>1360</v>
      </c>
      <c r="E464" s="8">
        <f t="shared" si="30"/>
        <v>-15.18</v>
      </c>
      <c r="F464" s="8">
        <f>(1+E464/100)*Rechner!$E$8</f>
        <v>81.427199999999999</v>
      </c>
      <c r="H464" s="8">
        <f t="shared" si="31"/>
        <v>0</v>
      </c>
      <c r="I464" s="8">
        <f t="shared" si="33"/>
        <v>0</v>
      </c>
      <c r="K464" s="8">
        <f t="shared" si="32"/>
        <v>-15.18</v>
      </c>
      <c r="L464" s="8">
        <f>(1+K464/100)*Rechner!$E$8</f>
        <v>81.427199999999999</v>
      </c>
    </row>
    <row r="465" spans="4:12">
      <c r="D465" s="1">
        <v>1362</v>
      </c>
      <c r="E465" s="8">
        <f t="shared" si="30"/>
        <v>-15.18</v>
      </c>
      <c r="F465" s="8">
        <f>(1+E465/100)*Rechner!$E$8</f>
        <v>81.427199999999999</v>
      </c>
      <c r="H465" s="8">
        <f t="shared" si="31"/>
        <v>0</v>
      </c>
      <c r="I465" s="8">
        <f t="shared" si="33"/>
        <v>0</v>
      </c>
      <c r="K465" s="8">
        <f t="shared" si="32"/>
        <v>-15.18</v>
      </c>
      <c r="L465" s="8">
        <f>(1+K465/100)*Rechner!$E$8</f>
        <v>81.427199999999999</v>
      </c>
    </row>
    <row r="466" spans="4:12">
      <c r="D466" s="1">
        <v>1364</v>
      </c>
      <c r="E466" s="8">
        <f t="shared" si="30"/>
        <v>-15.18</v>
      </c>
      <c r="F466" s="8">
        <f>(1+E466/100)*Rechner!$E$8</f>
        <v>81.427199999999999</v>
      </c>
      <c r="H466" s="8">
        <f t="shared" si="31"/>
        <v>0</v>
      </c>
      <c r="I466" s="8">
        <f t="shared" si="33"/>
        <v>0</v>
      </c>
      <c r="K466" s="8">
        <f t="shared" si="32"/>
        <v>-15.18</v>
      </c>
      <c r="L466" s="8">
        <f>(1+K466/100)*Rechner!$E$8</f>
        <v>81.427199999999999</v>
      </c>
    </row>
    <row r="467" spans="4:12">
      <c r="D467" s="1">
        <v>1366</v>
      </c>
      <c r="E467" s="8">
        <f t="shared" si="30"/>
        <v>-15.18</v>
      </c>
      <c r="F467" s="8">
        <f>(1+E467/100)*Rechner!$E$8</f>
        <v>81.427199999999999</v>
      </c>
      <c r="H467" s="8">
        <f t="shared" si="31"/>
        <v>0</v>
      </c>
      <c r="I467" s="8">
        <f t="shared" si="33"/>
        <v>0</v>
      </c>
      <c r="K467" s="8">
        <f t="shared" si="32"/>
        <v>-15.18</v>
      </c>
      <c r="L467" s="8">
        <f>(1+K467/100)*Rechner!$E$8</f>
        <v>81.427199999999999</v>
      </c>
    </row>
    <row r="468" spans="4:12">
      <c r="D468" s="1">
        <v>1368</v>
      </c>
      <c r="E468" s="8">
        <f t="shared" si="30"/>
        <v>-15.18</v>
      </c>
      <c r="F468" s="8">
        <f>(1+E468/100)*Rechner!$E$8</f>
        <v>81.427199999999999</v>
      </c>
      <c r="H468" s="8">
        <f t="shared" si="31"/>
        <v>0</v>
      </c>
      <c r="I468" s="8">
        <f t="shared" si="33"/>
        <v>0</v>
      </c>
      <c r="K468" s="8">
        <f t="shared" si="32"/>
        <v>-15.18</v>
      </c>
      <c r="L468" s="8">
        <f>(1+K468/100)*Rechner!$E$8</f>
        <v>81.427199999999999</v>
      </c>
    </row>
    <row r="469" spans="4:12">
      <c r="D469" s="1">
        <v>1370</v>
      </c>
      <c r="E469" s="8">
        <f t="shared" si="30"/>
        <v>-15.18</v>
      </c>
      <c r="F469" s="8">
        <f>(1+E469/100)*Rechner!$E$8</f>
        <v>81.427199999999999</v>
      </c>
      <c r="H469" s="8">
        <f t="shared" si="31"/>
        <v>0</v>
      </c>
      <c r="I469" s="8">
        <f t="shared" si="33"/>
        <v>0</v>
      </c>
      <c r="K469" s="8">
        <f t="shared" si="32"/>
        <v>-15.18</v>
      </c>
      <c r="L469" s="8">
        <f>(1+K469/100)*Rechner!$E$8</f>
        <v>81.427199999999999</v>
      </c>
    </row>
    <row r="470" spans="4:12">
      <c r="D470" s="1">
        <v>1372</v>
      </c>
      <c r="E470" s="8">
        <f t="shared" si="30"/>
        <v>-15.18</v>
      </c>
      <c r="F470" s="8">
        <f>(1+E470/100)*Rechner!$E$8</f>
        <v>81.427199999999999</v>
      </c>
      <c r="H470" s="8">
        <f t="shared" si="31"/>
        <v>0</v>
      </c>
      <c r="I470" s="8">
        <f t="shared" si="33"/>
        <v>0</v>
      </c>
      <c r="K470" s="8">
        <f t="shared" si="32"/>
        <v>-15.18</v>
      </c>
      <c r="L470" s="8">
        <f>(1+K470/100)*Rechner!$E$8</f>
        <v>81.427199999999999</v>
      </c>
    </row>
    <row r="471" spans="4:12">
      <c r="D471" s="1">
        <v>1374</v>
      </c>
      <c r="E471" s="8">
        <f t="shared" si="30"/>
        <v>-15.18</v>
      </c>
      <c r="F471" s="8">
        <f>(1+E471/100)*Rechner!$E$8</f>
        <v>81.427199999999999</v>
      </c>
      <c r="H471" s="8">
        <f t="shared" si="31"/>
        <v>0</v>
      </c>
      <c r="I471" s="8">
        <f t="shared" si="33"/>
        <v>0</v>
      </c>
      <c r="K471" s="8">
        <f t="shared" si="32"/>
        <v>-15.18</v>
      </c>
      <c r="L471" s="8">
        <f>(1+K471/100)*Rechner!$E$8</f>
        <v>81.427199999999999</v>
      </c>
    </row>
    <row r="472" spans="4:12">
      <c r="D472" s="1">
        <v>1376</v>
      </c>
      <c r="E472" s="8">
        <f t="shared" si="30"/>
        <v>-15.18</v>
      </c>
      <c r="F472" s="8">
        <f>(1+E472/100)*Rechner!$E$8</f>
        <v>81.427199999999999</v>
      </c>
      <c r="H472" s="8">
        <f t="shared" si="31"/>
        <v>0</v>
      </c>
      <c r="I472" s="8">
        <f t="shared" si="33"/>
        <v>0</v>
      </c>
      <c r="K472" s="8">
        <f t="shared" si="32"/>
        <v>-15.18</v>
      </c>
      <c r="L472" s="8">
        <f>(1+K472/100)*Rechner!$E$8</f>
        <v>81.427199999999999</v>
      </c>
    </row>
    <row r="473" spans="4:12">
      <c r="D473" s="1">
        <v>1378</v>
      </c>
      <c r="E473" s="8">
        <f t="shared" si="30"/>
        <v>-15.18</v>
      </c>
      <c r="F473" s="8">
        <f>(1+E473/100)*Rechner!$E$8</f>
        <v>81.427199999999999</v>
      </c>
      <c r="H473" s="8">
        <f t="shared" si="31"/>
        <v>0</v>
      </c>
      <c r="I473" s="8">
        <f t="shared" si="33"/>
        <v>0</v>
      </c>
      <c r="K473" s="8">
        <f t="shared" si="32"/>
        <v>-15.18</v>
      </c>
      <c r="L473" s="8">
        <f>(1+K473/100)*Rechner!$E$8</f>
        <v>81.427199999999999</v>
      </c>
    </row>
    <row r="474" spans="4:12">
      <c r="D474" s="1">
        <v>1380</v>
      </c>
      <c r="E474" s="8">
        <f t="shared" si="30"/>
        <v>-15.18</v>
      </c>
      <c r="F474" s="8">
        <f>(1+E474/100)*Rechner!$E$8</f>
        <v>81.427199999999999</v>
      </c>
      <c r="H474" s="8">
        <f t="shared" si="31"/>
        <v>0</v>
      </c>
      <c r="I474" s="8">
        <f t="shared" si="33"/>
        <v>0</v>
      </c>
      <c r="K474" s="8">
        <f t="shared" si="32"/>
        <v>-15.18</v>
      </c>
      <c r="L474" s="8">
        <f>(1+K474/100)*Rechner!$E$8</f>
        <v>81.427199999999999</v>
      </c>
    </row>
    <row r="475" spans="4:12">
      <c r="D475" s="1">
        <v>1382</v>
      </c>
      <c r="E475" s="8">
        <f t="shared" si="30"/>
        <v>-15.18</v>
      </c>
      <c r="F475" s="8">
        <f>(1+E475/100)*Rechner!$E$8</f>
        <v>81.427199999999999</v>
      </c>
      <c r="H475" s="8">
        <f t="shared" si="31"/>
        <v>0</v>
      </c>
      <c r="I475" s="8">
        <f t="shared" si="33"/>
        <v>0</v>
      </c>
      <c r="K475" s="8">
        <f t="shared" si="32"/>
        <v>-15.18</v>
      </c>
      <c r="L475" s="8">
        <f>(1+K475/100)*Rechner!$E$8</f>
        <v>81.427199999999999</v>
      </c>
    </row>
    <row r="476" spans="4:12">
      <c r="D476" s="1">
        <v>1384</v>
      </c>
      <c r="E476" s="8">
        <f t="shared" si="30"/>
        <v>-15.18</v>
      </c>
      <c r="F476" s="8">
        <f>(1+E476/100)*Rechner!$E$8</f>
        <v>81.427199999999999</v>
      </c>
      <c r="H476" s="8">
        <f t="shared" si="31"/>
        <v>0</v>
      </c>
      <c r="I476" s="8">
        <f t="shared" si="33"/>
        <v>0</v>
      </c>
      <c r="K476" s="8">
        <f t="shared" si="32"/>
        <v>-15.18</v>
      </c>
      <c r="L476" s="8">
        <f>(1+K476/100)*Rechner!$E$8</f>
        <v>81.427199999999999</v>
      </c>
    </row>
    <row r="477" spans="4:12">
      <c r="D477" s="1">
        <v>1386</v>
      </c>
      <c r="E477" s="8">
        <f t="shared" si="30"/>
        <v>-15.18</v>
      </c>
      <c r="F477" s="8">
        <f>(1+E477/100)*Rechner!$E$8</f>
        <v>81.427199999999999</v>
      </c>
      <c r="H477" s="8">
        <f t="shared" si="31"/>
        <v>0</v>
      </c>
      <c r="I477" s="8">
        <f t="shared" si="33"/>
        <v>0</v>
      </c>
      <c r="K477" s="8">
        <f t="shared" si="32"/>
        <v>-15.18</v>
      </c>
      <c r="L477" s="8">
        <f>(1+K477/100)*Rechner!$E$8</f>
        <v>81.427199999999999</v>
      </c>
    </row>
    <row r="478" spans="4:12">
      <c r="D478" s="1">
        <v>1388</v>
      </c>
      <c r="E478" s="8">
        <f t="shared" si="30"/>
        <v>-15.18</v>
      </c>
      <c r="F478" s="8">
        <f>(1+E478/100)*Rechner!$E$8</f>
        <v>81.427199999999999</v>
      </c>
      <c r="H478" s="8">
        <f t="shared" si="31"/>
        <v>0</v>
      </c>
      <c r="I478" s="8">
        <f t="shared" si="33"/>
        <v>0</v>
      </c>
      <c r="K478" s="8">
        <f t="shared" si="32"/>
        <v>-15.18</v>
      </c>
      <c r="L478" s="8">
        <f>(1+K478/100)*Rechner!$E$8</f>
        <v>81.427199999999999</v>
      </c>
    </row>
    <row r="479" spans="4:12">
      <c r="D479" s="1">
        <v>1390</v>
      </c>
      <c r="E479" s="8">
        <f t="shared" si="30"/>
        <v>-15.18</v>
      </c>
      <c r="F479" s="8">
        <f>(1+E479/100)*Rechner!$E$8</f>
        <v>81.427199999999999</v>
      </c>
      <c r="H479" s="8">
        <f t="shared" si="31"/>
        <v>0</v>
      </c>
      <c r="I479" s="8">
        <f t="shared" si="33"/>
        <v>0</v>
      </c>
      <c r="K479" s="8">
        <f t="shared" si="32"/>
        <v>-15.18</v>
      </c>
      <c r="L479" s="8">
        <f>(1+K479/100)*Rechner!$E$8</f>
        <v>81.427199999999999</v>
      </c>
    </row>
    <row r="480" spans="4:12">
      <c r="D480" s="1">
        <v>1392</v>
      </c>
      <c r="E480" s="8">
        <f t="shared" si="30"/>
        <v>-15.18</v>
      </c>
      <c r="F480" s="8">
        <f>(1+E480/100)*Rechner!$E$8</f>
        <v>81.427199999999999</v>
      </c>
      <c r="H480" s="8">
        <f t="shared" si="31"/>
        <v>0</v>
      </c>
      <c r="I480" s="8">
        <f t="shared" si="33"/>
        <v>0</v>
      </c>
      <c r="K480" s="8">
        <f t="shared" si="32"/>
        <v>-15.18</v>
      </c>
      <c r="L480" s="8">
        <f>(1+K480/100)*Rechner!$E$8</f>
        <v>81.427199999999999</v>
      </c>
    </row>
    <row r="481" spans="4:12">
      <c r="D481" s="1">
        <v>1394</v>
      </c>
      <c r="E481" s="8">
        <f t="shared" si="30"/>
        <v>-15.18</v>
      </c>
      <c r="F481" s="8">
        <f>(1+E481/100)*Rechner!$E$8</f>
        <v>81.427199999999999</v>
      </c>
      <c r="H481" s="8">
        <f t="shared" si="31"/>
        <v>0</v>
      </c>
      <c r="I481" s="8">
        <f t="shared" si="33"/>
        <v>0</v>
      </c>
      <c r="K481" s="8">
        <f t="shared" si="32"/>
        <v>-15.18</v>
      </c>
      <c r="L481" s="8">
        <f>(1+K481/100)*Rechner!$E$8</f>
        <v>81.427199999999999</v>
      </c>
    </row>
    <row r="482" spans="4:12">
      <c r="D482" s="1">
        <v>1396</v>
      </c>
      <c r="E482" s="8">
        <f t="shared" si="30"/>
        <v>-15.18</v>
      </c>
      <c r="F482" s="8">
        <f>(1+E482/100)*Rechner!$E$8</f>
        <v>81.427199999999999</v>
      </c>
      <c r="H482" s="8">
        <f t="shared" si="31"/>
        <v>0</v>
      </c>
      <c r="I482" s="8">
        <f t="shared" si="33"/>
        <v>0</v>
      </c>
      <c r="K482" s="8">
        <f t="shared" si="32"/>
        <v>-15.18</v>
      </c>
      <c r="L482" s="8">
        <f>(1+K482/100)*Rechner!$E$8</f>
        <v>81.427199999999999</v>
      </c>
    </row>
    <row r="483" spans="4:12">
      <c r="D483" s="1">
        <v>1398</v>
      </c>
      <c r="E483" s="8">
        <f t="shared" si="30"/>
        <v>-15.18</v>
      </c>
      <c r="F483" s="8">
        <f>(1+E483/100)*Rechner!$E$8</f>
        <v>81.427199999999999</v>
      </c>
      <c r="H483" s="8">
        <f t="shared" si="31"/>
        <v>0</v>
      </c>
      <c r="I483" s="8">
        <f t="shared" si="33"/>
        <v>0</v>
      </c>
      <c r="K483" s="8">
        <f t="shared" si="32"/>
        <v>-15.18</v>
      </c>
      <c r="L483" s="8">
        <f>(1+K483/100)*Rechner!$E$8</f>
        <v>81.427199999999999</v>
      </c>
    </row>
    <row r="484" spans="4:12">
      <c r="D484" s="1">
        <v>1400</v>
      </c>
      <c r="E484" s="8">
        <f t="shared" si="30"/>
        <v>-15.18</v>
      </c>
      <c r="F484" s="8">
        <f>(1+E484/100)*Rechner!$E$8</f>
        <v>81.427199999999999</v>
      </c>
      <c r="H484" s="8">
        <f t="shared" si="31"/>
        <v>0</v>
      </c>
      <c r="I484" s="8">
        <f t="shared" si="33"/>
        <v>0</v>
      </c>
      <c r="K484" s="8">
        <f t="shared" si="32"/>
        <v>-15.18</v>
      </c>
      <c r="L484" s="8">
        <f>(1+K484/100)*Rechner!$E$8</f>
        <v>81.427199999999999</v>
      </c>
    </row>
    <row r="485" spans="4:12">
      <c r="D485" s="1">
        <v>1402</v>
      </c>
      <c r="E485" s="8">
        <f t="shared" si="30"/>
        <v>-15.18</v>
      </c>
      <c r="F485" s="8">
        <f>(1+E485/100)*Rechner!$E$8</f>
        <v>81.427199999999999</v>
      </c>
      <c r="H485" s="8">
        <f t="shared" si="31"/>
        <v>0</v>
      </c>
      <c r="I485" s="8">
        <f t="shared" si="33"/>
        <v>0</v>
      </c>
      <c r="K485" s="8">
        <f t="shared" si="32"/>
        <v>-15.18</v>
      </c>
      <c r="L485" s="8">
        <f>(1+K485/100)*Rechner!$E$8</f>
        <v>81.427199999999999</v>
      </c>
    </row>
    <row r="486" spans="4:12">
      <c r="D486" s="1">
        <v>1404</v>
      </c>
      <c r="E486" s="8">
        <f t="shared" si="30"/>
        <v>-15.18</v>
      </c>
      <c r="F486" s="8">
        <f>(1+E486/100)*Rechner!$E$8</f>
        <v>81.427199999999999</v>
      </c>
      <c r="H486" s="8">
        <f t="shared" si="31"/>
        <v>0</v>
      </c>
      <c r="I486" s="8">
        <f t="shared" si="33"/>
        <v>0</v>
      </c>
      <c r="K486" s="8">
        <f t="shared" si="32"/>
        <v>-15.18</v>
      </c>
      <c r="L486" s="8">
        <f>(1+K486/100)*Rechner!$E$8</f>
        <v>81.427199999999999</v>
      </c>
    </row>
    <row r="487" spans="4:12">
      <c r="D487" s="1">
        <v>1406</v>
      </c>
      <c r="E487" s="8">
        <f t="shared" si="30"/>
        <v>-15.18</v>
      </c>
      <c r="F487" s="8">
        <f>(1+E487/100)*Rechner!$E$8</f>
        <v>81.427199999999999</v>
      </c>
      <c r="H487" s="8">
        <f t="shared" si="31"/>
        <v>0</v>
      </c>
      <c r="I487" s="8">
        <f t="shared" si="33"/>
        <v>0</v>
      </c>
      <c r="K487" s="8">
        <f t="shared" si="32"/>
        <v>-15.18</v>
      </c>
      <c r="L487" s="8">
        <f>(1+K487/100)*Rechner!$E$8</f>
        <v>81.427199999999999</v>
      </c>
    </row>
    <row r="488" spans="4:12">
      <c r="D488" s="1">
        <v>1408</v>
      </c>
      <c r="E488" s="8">
        <f t="shared" si="30"/>
        <v>-15.18</v>
      </c>
      <c r="F488" s="8">
        <f>(1+E488/100)*Rechner!$E$8</f>
        <v>81.427199999999999</v>
      </c>
      <c r="H488" s="8">
        <f t="shared" si="31"/>
        <v>0</v>
      </c>
      <c r="I488" s="8">
        <f t="shared" si="33"/>
        <v>0</v>
      </c>
      <c r="K488" s="8">
        <f t="shared" si="32"/>
        <v>-15.18</v>
      </c>
      <c r="L488" s="8">
        <f>(1+K488/100)*Rechner!$E$8</f>
        <v>81.427199999999999</v>
      </c>
    </row>
    <row r="489" spans="4:12">
      <c r="D489" s="1">
        <v>1410</v>
      </c>
      <c r="E489" s="8">
        <f t="shared" si="30"/>
        <v>-15.18</v>
      </c>
      <c r="F489" s="8">
        <f>(1+E489/100)*Rechner!$E$8</f>
        <v>81.427199999999999</v>
      </c>
      <c r="H489" s="8">
        <f t="shared" si="31"/>
        <v>0</v>
      </c>
      <c r="I489" s="8">
        <f t="shared" si="33"/>
        <v>0</v>
      </c>
      <c r="K489" s="8">
        <f t="shared" si="32"/>
        <v>-15.18</v>
      </c>
      <c r="L489" s="8">
        <f>(1+K489/100)*Rechner!$E$8</f>
        <v>81.427199999999999</v>
      </c>
    </row>
    <row r="490" spans="4:12">
      <c r="D490" s="1">
        <v>1412</v>
      </c>
      <c r="E490" s="8">
        <f t="shared" si="30"/>
        <v>-15.18</v>
      </c>
      <c r="F490" s="8">
        <f>(1+E490/100)*Rechner!$E$8</f>
        <v>81.427199999999999</v>
      </c>
      <c r="H490" s="8">
        <f t="shared" si="31"/>
        <v>0</v>
      </c>
      <c r="I490" s="8">
        <f t="shared" si="33"/>
        <v>0</v>
      </c>
      <c r="K490" s="8">
        <f t="shared" si="32"/>
        <v>-15.18</v>
      </c>
      <c r="L490" s="8">
        <f>(1+K490/100)*Rechner!$E$8</f>
        <v>81.427199999999999</v>
      </c>
    </row>
    <row r="491" spans="4:12">
      <c r="D491" s="1">
        <v>1414</v>
      </c>
      <c r="E491" s="8">
        <f t="shared" si="30"/>
        <v>-15.18</v>
      </c>
      <c r="F491" s="8">
        <f>(1+E491/100)*Rechner!$E$8</f>
        <v>81.427199999999999</v>
      </c>
      <c r="H491" s="8">
        <f t="shared" si="31"/>
        <v>0</v>
      </c>
      <c r="I491" s="8">
        <f t="shared" si="33"/>
        <v>0</v>
      </c>
      <c r="K491" s="8">
        <f t="shared" si="32"/>
        <v>-15.18</v>
      </c>
      <c r="L491" s="8">
        <f>(1+K491/100)*Rechner!$E$8</f>
        <v>81.427199999999999</v>
      </c>
    </row>
    <row r="492" spans="4:12">
      <c r="D492" s="1">
        <v>1416</v>
      </c>
      <c r="E492" s="8">
        <f t="shared" si="30"/>
        <v>-15.18</v>
      </c>
      <c r="F492" s="8">
        <f>(1+E492/100)*Rechner!$E$8</f>
        <v>81.427199999999999</v>
      </c>
      <c r="H492" s="8">
        <f t="shared" si="31"/>
        <v>0</v>
      </c>
      <c r="I492" s="8">
        <f t="shared" si="33"/>
        <v>0</v>
      </c>
      <c r="K492" s="8">
        <f t="shared" si="32"/>
        <v>-15.18</v>
      </c>
      <c r="L492" s="8">
        <f>(1+K492/100)*Rechner!$E$8</f>
        <v>81.427199999999999</v>
      </c>
    </row>
    <row r="493" spans="4:12">
      <c r="D493" s="1">
        <v>1418</v>
      </c>
      <c r="E493" s="8">
        <f t="shared" si="30"/>
        <v>-15.18</v>
      </c>
      <c r="F493" s="8">
        <f>(1+E493/100)*Rechner!$E$8</f>
        <v>81.427199999999999</v>
      </c>
      <c r="H493" s="8">
        <f t="shared" si="31"/>
        <v>0</v>
      </c>
      <c r="I493" s="8">
        <f t="shared" si="33"/>
        <v>0</v>
      </c>
      <c r="K493" s="8">
        <f t="shared" si="32"/>
        <v>-15.18</v>
      </c>
      <c r="L493" s="8">
        <f>(1+K493/100)*Rechner!$E$8</f>
        <v>81.427199999999999</v>
      </c>
    </row>
    <row r="494" spans="4:12">
      <c r="D494" s="1">
        <v>1420</v>
      </c>
      <c r="E494" s="8">
        <f t="shared" si="30"/>
        <v>-15.18</v>
      </c>
      <c r="F494" s="8">
        <f>(1+E494/100)*Rechner!$E$8</f>
        <v>81.427199999999999</v>
      </c>
      <c r="H494" s="8">
        <f t="shared" si="31"/>
        <v>0</v>
      </c>
      <c r="I494" s="8">
        <f t="shared" si="33"/>
        <v>0</v>
      </c>
      <c r="K494" s="8">
        <f t="shared" si="32"/>
        <v>-15.18</v>
      </c>
      <c r="L494" s="8">
        <f>(1+K494/100)*Rechner!$E$8</f>
        <v>81.427199999999999</v>
      </c>
    </row>
    <row r="495" spans="4:12">
      <c r="D495" s="1">
        <v>1422</v>
      </c>
      <c r="E495" s="8">
        <f t="shared" si="30"/>
        <v>-15.18</v>
      </c>
      <c r="F495" s="8">
        <f>(1+E495/100)*Rechner!$E$8</f>
        <v>81.427199999999999</v>
      </c>
      <c r="H495" s="8">
        <f t="shared" si="31"/>
        <v>0</v>
      </c>
      <c r="I495" s="8">
        <f t="shared" si="33"/>
        <v>0</v>
      </c>
      <c r="K495" s="8">
        <f t="shared" si="32"/>
        <v>-15.18</v>
      </c>
      <c r="L495" s="8">
        <f>(1+K495/100)*Rechner!$E$8</f>
        <v>81.427199999999999</v>
      </c>
    </row>
    <row r="496" spans="4:12">
      <c r="D496" s="1">
        <v>1424</v>
      </c>
      <c r="E496" s="8">
        <f t="shared" si="30"/>
        <v>-15.18</v>
      </c>
      <c r="F496" s="8">
        <f>(1+E496/100)*Rechner!$E$8</f>
        <v>81.427199999999999</v>
      </c>
      <c r="H496" s="8">
        <f t="shared" si="31"/>
        <v>0</v>
      </c>
      <c r="I496" s="8">
        <f t="shared" si="33"/>
        <v>0</v>
      </c>
      <c r="K496" s="8">
        <f t="shared" si="32"/>
        <v>-15.18</v>
      </c>
      <c r="L496" s="8">
        <f>(1+K496/100)*Rechner!$E$8</f>
        <v>81.427199999999999</v>
      </c>
    </row>
    <row r="497" spans="4:12">
      <c r="D497" s="1">
        <v>1426</v>
      </c>
      <c r="E497" s="8">
        <f t="shared" si="30"/>
        <v>-15.18</v>
      </c>
      <c r="F497" s="8">
        <f>(1+E497/100)*Rechner!$E$8</f>
        <v>81.427199999999999</v>
      </c>
      <c r="H497" s="8">
        <f t="shared" si="31"/>
        <v>0</v>
      </c>
      <c r="I497" s="8">
        <f t="shared" si="33"/>
        <v>0</v>
      </c>
      <c r="K497" s="8">
        <f t="shared" si="32"/>
        <v>-15.18</v>
      </c>
      <c r="L497" s="8">
        <f>(1+K497/100)*Rechner!$E$8</f>
        <v>81.427199999999999</v>
      </c>
    </row>
    <row r="498" spans="4:12">
      <c r="D498" s="1">
        <v>1428</v>
      </c>
      <c r="E498" s="8">
        <f t="shared" si="30"/>
        <v>-15.18</v>
      </c>
      <c r="F498" s="8">
        <f>(1+E498/100)*Rechner!$E$8</f>
        <v>81.427199999999999</v>
      </c>
      <c r="H498" s="8">
        <f t="shared" si="31"/>
        <v>0</v>
      </c>
      <c r="I498" s="8">
        <f t="shared" si="33"/>
        <v>0</v>
      </c>
      <c r="K498" s="8">
        <f t="shared" si="32"/>
        <v>-15.18</v>
      </c>
      <c r="L498" s="8">
        <f>(1+K498/100)*Rechner!$E$8</f>
        <v>81.427199999999999</v>
      </c>
    </row>
    <row r="499" spans="4:12">
      <c r="D499" s="1">
        <v>1430</v>
      </c>
      <c r="E499" s="8">
        <f t="shared" si="30"/>
        <v>-15.18</v>
      </c>
      <c r="F499" s="8">
        <f>(1+E499/100)*Rechner!$E$8</f>
        <v>81.427199999999999</v>
      </c>
      <c r="H499" s="8">
        <f t="shared" si="31"/>
        <v>0</v>
      </c>
      <c r="I499" s="8">
        <f t="shared" si="33"/>
        <v>0</v>
      </c>
      <c r="K499" s="8">
        <f t="shared" si="32"/>
        <v>-15.18</v>
      </c>
      <c r="L499" s="8">
        <f>(1+K499/100)*Rechner!$E$8</f>
        <v>81.427199999999999</v>
      </c>
    </row>
    <row r="500" spans="4:12">
      <c r="D500" s="1">
        <v>1432</v>
      </c>
      <c r="E500" s="8">
        <f t="shared" si="30"/>
        <v>-15.18</v>
      </c>
      <c r="F500" s="8">
        <f>(1+E500/100)*Rechner!$E$8</f>
        <v>81.427199999999999</v>
      </c>
      <c r="H500" s="8">
        <f t="shared" si="31"/>
        <v>0</v>
      </c>
      <c r="I500" s="8">
        <f t="shared" si="33"/>
        <v>0</v>
      </c>
      <c r="K500" s="8">
        <f t="shared" si="32"/>
        <v>-15.18</v>
      </c>
      <c r="L500" s="8">
        <f>(1+K500/100)*Rechner!$E$8</f>
        <v>81.427199999999999</v>
      </c>
    </row>
    <row r="501" spans="4:12">
      <c r="D501" s="1">
        <v>1434</v>
      </c>
      <c r="E501" s="8">
        <f t="shared" si="30"/>
        <v>-15.18</v>
      </c>
      <c r="F501" s="8">
        <f>(1+E501/100)*Rechner!$E$8</f>
        <v>81.427199999999999</v>
      </c>
      <c r="H501" s="8">
        <f t="shared" si="31"/>
        <v>0</v>
      </c>
      <c r="I501" s="8">
        <f t="shared" si="33"/>
        <v>0</v>
      </c>
      <c r="K501" s="8">
        <f t="shared" si="32"/>
        <v>-15.18</v>
      </c>
      <c r="L501" s="8">
        <f>(1+K501/100)*Rechner!$E$8</f>
        <v>81.427199999999999</v>
      </c>
    </row>
    <row r="502" spans="4:12">
      <c r="D502" s="1">
        <v>1436</v>
      </c>
      <c r="E502" s="8">
        <f t="shared" si="30"/>
        <v>-15.18</v>
      </c>
      <c r="F502" s="8">
        <f>(1+E502/100)*Rechner!$E$8</f>
        <v>81.427199999999999</v>
      </c>
      <c r="H502" s="8">
        <f t="shared" si="31"/>
        <v>0</v>
      </c>
      <c r="I502" s="8">
        <f t="shared" si="33"/>
        <v>0</v>
      </c>
      <c r="K502" s="8">
        <f t="shared" si="32"/>
        <v>-15.18</v>
      </c>
      <c r="L502" s="8">
        <f>(1+K502/100)*Rechner!$E$8</f>
        <v>81.427199999999999</v>
      </c>
    </row>
    <row r="503" spans="4:12">
      <c r="D503" s="1">
        <v>1438</v>
      </c>
      <c r="E503" s="8">
        <f t="shared" si="30"/>
        <v>-15.18</v>
      </c>
      <c r="F503" s="8">
        <f>(1+E503/100)*Rechner!$E$8</f>
        <v>81.427199999999999</v>
      </c>
      <c r="H503" s="8">
        <f t="shared" si="31"/>
        <v>0</v>
      </c>
      <c r="I503" s="8">
        <f t="shared" si="33"/>
        <v>0</v>
      </c>
      <c r="K503" s="8">
        <f t="shared" si="32"/>
        <v>-15.18</v>
      </c>
      <c r="L503" s="8">
        <f>(1+K503/100)*Rechner!$E$8</f>
        <v>81.427199999999999</v>
      </c>
    </row>
    <row r="504" spans="4:12">
      <c r="D504" s="1">
        <v>1440</v>
      </c>
      <c r="E504" s="8">
        <f t="shared" si="30"/>
        <v>-15.18</v>
      </c>
      <c r="F504" s="8">
        <f>(1+E504/100)*Rechner!$E$8</f>
        <v>81.427199999999999</v>
      </c>
      <c r="H504" s="8">
        <f t="shared" si="31"/>
        <v>0</v>
      </c>
      <c r="I504" s="8">
        <f t="shared" si="33"/>
        <v>0</v>
      </c>
      <c r="K504" s="8">
        <f t="shared" si="32"/>
        <v>-15.18</v>
      </c>
      <c r="L504" s="8">
        <f>(1+K504/100)*Rechner!$E$8</f>
        <v>81.427199999999999</v>
      </c>
    </row>
    <row r="505" spans="4:12">
      <c r="D505" s="1">
        <v>1442</v>
      </c>
      <c r="E505" s="8">
        <f t="shared" si="30"/>
        <v>-15.18</v>
      </c>
      <c r="F505" s="8">
        <f>(1+E505/100)*Rechner!$E$8</f>
        <v>81.427199999999999</v>
      </c>
      <c r="H505" s="8">
        <f t="shared" si="31"/>
        <v>0</v>
      </c>
      <c r="I505" s="8">
        <f t="shared" si="33"/>
        <v>0</v>
      </c>
      <c r="K505" s="8">
        <f t="shared" si="32"/>
        <v>-15.18</v>
      </c>
      <c r="L505" s="8">
        <f>(1+K505/100)*Rechner!$E$8</f>
        <v>81.427199999999999</v>
      </c>
    </row>
    <row r="506" spans="4:12">
      <c r="D506" s="1">
        <v>1444</v>
      </c>
      <c r="E506" s="8">
        <f t="shared" si="30"/>
        <v>-15.18</v>
      </c>
      <c r="F506" s="8">
        <f>(1+E506/100)*Rechner!$E$8</f>
        <v>81.427199999999999</v>
      </c>
      <c r="H506" s="8">
        <f t="shared" si="31"/>
        <v>0</v>
      </c>
      <c r="I506" s="8">
        <f t="shared" si="33"/>
        <v>0</v>
      </c>
      <c r="K506" s="8">
        <f t="shared" si="32"/>
        <v>-15.18</v>
      </c>
      <c r="L506" s="8">
        <f>(1+K506/100)*Rechner!$E$8</f>
        <v>81.427199999999999</v>
      </c>
    </row>
    <row r="507" spans="4:12">
      <c r="D507" s="1">
        <v>1446</v>
      </c>
      <c r="E507" s="8">
        <f t="shared" si="30"/>
        <v>-15.18</v>
      </c>
      <c r="F507" s="8">
        <f>(1+E507/100)*Rechner!$E$8</f>
        <v>81.427199999999999</v>
      </c>
      <c r="H507" s="8">
        <f t="shared" si="31"/>
        <v>0</v>
      </c>
      <c r="I507" s="8">
        <f t="shared" si="33"/>
        <v>0</v>
      </c>
      <c r="K507" s="8">
        <f t="shared" si="32"/>
        <v>-15.18</v>
      </c>
      <c r="L507" s="8">
        <f>(1+K507/100)*Rechner!$E$8</f>
        <v>81.427199999999999</v>
      </c>
    </row>
    <row r="508" spans="4:12">
      <c r="D508" s="1">
        <v>1448</v>
      </c>
      <c r="E508" s="8">
        <f t="shared" si="30"/>
        <v>-15.18</v>
      </c>
      <c r="F508" s="8">
        <f>(1+E508/100)*Rechner!$E$8</f>
        <v>81.427199999999999</v>
      </c>
      <c r="H508" s="8">
        <f t="shared" si="31"/>
        <v>0</v>
      </c>
      <c r="I508" s="8">
        <f t="shared" si="33"/>
        <v>0</v>
      </c>
      <c r="K508" s="8">
        <f t="shared" si="32"/>
        <v>-15.18</v>
      </c>
      <c r="L508" s="8">
        <f>(1+K508/100)*Rechner!$E$8</f>
        <v>81.427199999999999</v>
      </c>
    </row>
    <row r="509" spans="4:12">
      <c r="D509" s="1">
        <v>1450</v>
      </c>
      <c r="E509" s="8">
        <f t="shared" si="30"/>
        <v>-15.18</v>
      </c>
      <c r="F509" s="8">
        <f>(1+E509/100)*Rechner!$E$8</f>
        <v>81.427199999999999</v>
      </c>
      <c r="H509" s="8">
        <f t="shared" si="31"/>
        <v>0</v>
      </c>
      <c r="I509" s="8">
        <f t="shared" si="33"/>
        <v>0</v>
      </c>
      <c r="K509" s="8">
        <f t="shared" si="32"/>
        <v>-15.18</v>
      </c>
      <c r="L509" s="8">
        <f>(1+K509/100)*Rechner!$E$8</f>
        <v>81.427199999999999</v>
      </c>
    </row>
    <row r="510" spans="4:12">
      <c r="D510" s="1">
        <v>1452</v>
      </c>
      <c r="E510" s="8">
        <f t="shared" si="30"/>
        <v>-15.18</v>
      </c>
      <c r="F510" s="8">
        <f>(1+E510/100)*Rechner!$E$8</f>
        <v>81.427199999999999</v>
      </c>
      <c r="H510" s="8">
        <f t="shared" si="31"/>
        <v>0</v>
      </c>
      <c r="I510" s="8">
        <f t="shared" si="33"/>
        <v>0</v>
      </c>
      <c r="K510" s="8">
        <f t="shared" si="32"/>
        <v>-15.18</v>
      </c>
      <c r="L510" s="8">
        <f>(1+K510/100)*Rechner!$E$8</f>
        <v>81.427199999999999</v>
      </c>
    </row>
    <row r="511" spans="4:12">
      <c r="D511" s="1">
        <v>1454</v>
      </c>
      <c r="E511" s="8">
        <f t="shared" si="30"/>
        <v>-15.18</v>
      </c>
      <c r="F511" s="8">
        <f>(1+E511/100)*Rechner!$E$8</f>
        <v>81.427199999999999</v>
      </c>
      <c r="H511" s="8">
        <f t="shared" si="31"/>
        <v>0</v>
      </c>
      <c r="I511" s="8">
        <f t="shared" si="33"/>
        <v>0</v>
      </c>
      <c r="K511" s="8">
        <f t="shared" si="32"/>
        <v>-15.18</v>
      </c>
      <c r="L511" s="8">
        <f>(1+K511/100)*Rechner!$E$8</f>
        <v>81.427199999999999</v>
      </c>
    </row>
    <row r="512" spans="4:12">
      <c r="D512" s="1">
        <v>1456</v>
      </c>
      <c r="E512" s="8">
        <f t="shared" si="30"/>
        <v>-15.18</v>
      </c>
      <c r="F512" s="8">
        <f>(1+E512/100)*Rechner!$E$8</f>
        <v>81.427199999999999</v>
      </c>
      <c r="H512" s="8">
        <f t="shared" si="31"/>
        <v>0</v>
      </c>
      <c r="I512" s="8">
        <f t="shared" si="33"/>
        <v>0</v>
      </c>
      <c r="K512" s="8">
        <f t="shared" si="32"/>
        <v>-15.18</v>
      </c>
      <c r="L512" s="8">
        <f>(1+K512/100)*Rechner!$E$8</f>
        <v>81.427199999999999</v>
      </c>
    </row>
    <row r="513" spans="4:12">
      <c r="D513" s="1">
        <v>1458</v>
      </c>
      <c r="E513" s="8">
        <f t="shared" si="30"/>
        <v>-15.18</v>
      </c>
      <c r="F513" s="8">
        <f>(1+E513/100)*Rechner!$E$8</f>
        <v>81.427199999999999</v>
      </c>
      <c r="H513" s="8">
        <f t="shared" si="31"/>
        <v>0</v>
      </c>
      <c r="I513" s="8">
        <f t="shared" si="33"/>
        <v>0</v>
      </c>
      <c r="K513" s="8">
        <f t="shared" si="32"/>
        <v>-15.18</v>
      </c>
      <c r="L513" s="8">
        <f>(1+K513/100)*Rechner!$E$8</f>
        <v>81.427199999999999</v>
      </c>
    </row>
    <row r="514" spans="4:12">
      <c r="D514" s="1">
        <v>1460</v>
      </c>
      <c r="E514" s="8">
        <f t="shared" si="30"/>
        <v>-15.18</v>
      </c>
      <c r="F514" s="8">
        <f>(1+E514/100)*Rechner!$E$8</f>
        <v>81.427199999999999</v>
      </c>
      <c r="H514" s="8">
        <f t="shared" si="31"/>
        <v>0</v>
      </c>
      <c r="I514" s="8">
        <f t="shared" si="33"/>
        <v>0</v>
      </c>
      <c r="K514" s="8">
        <f t="shared" si="32"/>
        <v>-15.18</v>
      </c>
      <c r="L514" s="8">
        <f>(1+K514/100)*Rechner!$E$8</f>
        <v>81.427199999999999</v>
      </c>
    </row>
    <row r="515" spans="4:12">
      <c r="D515" s="1">
        <v>1462</v>
      </c>
      <c r="E515" s="8">
        <f t="shared" si="30"/>
        <v>-15.18</v>
      </c>
      <c r="F515" s="8">
        <f>(1+E515/100)*Rechner!$E$8</f>
        <v>81.427199999999999</v>
      </c>
      <c r="H515" s="8">
        <f t="shared" si="31"/>
        <v>0</v>
      </c>
      <c r="I515" s="8">
        <f t="shared" si="33"/>
        <v>0</v>
      </c>
      <c r="K515" s="8">
        <f t="shared" si="32"/>
        <v>-15.18</v>
      </c>
      <c r="L515" s="8">
        <f>(1+K515/100)*Rechner!$E$8</f>
        <v>81.427199999999999</v>
      </c>
    </row>
    <row r="516" spans="4:12">
      <c r="D516" s="1">
        <v>1464</v>
      </c>
      <c r="E516" s="8">
        <f t="shared" si="30"/>
        <v>-15.18</v>
      </c>
      <c r="F516" s="8">
        <f>(1+E516/100)*Rechner!$E$8</f>
        <v>81.427199999999999</v>
      </c>
      <c r="H516" s="8">
        <f t="shared" si="31"/>
        <v>0</v>
      </c>
      <c r="I516" s="8">
        <f t="shared" si="33"/>
        <v>0</v>
      </c>
      <c r="K516" s="8">
        <f t="shared" si="32"/>
        <v>-15.18</v>
      </c>
      <c r="L516" s="8">
        <f>(1+K516/100)*Rechner!$E$8</f>
        <v>81.427199999999999</v>
      </c>
    </row>
    <row r="517" spans="4:12">
      <c r="D517" s="1">
        <v>1466</v>
      </c>
      <c r="E517" s="8">
        <f t="shared" si="30"/>
        <v>-15.18</v>
      </c>
      <c r="F517" s="8">
        <f>(1+E517/100)*Rechner!$E$8</f>
        <v>81.427199999999999</v>
      </c>
      <c r="H517" s="8">
        <f t="shared" si="31"/>
        <v>0</v>
      </c>
      <c r="I517" s="8">
        <f t="shared" si="33"/>
        <v>0</v>
      </c>
      <c r="K517" s="8">
        <f t="shared" si="32"/>
        <v>-15.18</v>
      </c>
      <c r="L517" s="8">
        <f>(1+K517/100)*Rechner!$E$8</f>
        <v>81.427199999999999</v>
      </c>
    </row>
    <row r="518" spans="4:12">
      <c r="D518" s="1">
        <v>1468</v>
      </c>
      <c r="E518" s="8">
        <f t="shared" si="30"/>
        <v>-15.18</v>
      </c>
      <c r="F518" s="8">
        <f>(1+E518/100)*Rechner!$E$8</f>
        <v>81.427199999999999</v>
      </c>
      <c r="H518" s="8">
        <f t="shared" si="31"/>
        <v>0</v>
      </c>
      <c r="I518" s="8">
        <f t="shared" si="33"/>
        <v>0</v>
      </c>
      <c r="K518" s="8">
        <f t="shared" si="32"/>
        <v>-15.18</v>
      </c>
      <c r="L518" s="8">
        <f>(1+K518/100)*Rechner!$E$8</f>
        <v>81.427199999999999</v>
      </c>
    </row>
    <row r="519" spans="4:12">
      <c r="D519" s="1">
        <v>1470</v>
      </c>
      <c r="E519" s="8">
        <f t="shared" si="30"/>
        <v>-15.18</v>
      </c>
      <c r="F519" s="8">
        <f>(1+E519/100)*Rechner!$E$8</f>
        <v>81.427199999999999</v>
      </c>
      <c r="H519" s="8">
        <f t="shared" si="31"/>
        <v>0</v>
      </c>
      <c r="I519" s="8">
        <f t="shared" si="33"/>
        <v>0</v>
      </c>
      <c r="K519" s="8">
        <f t="shared" si="32"/>
        <v>-15.18</v>
      </c>
      <c r="L519" s="8">
        <f>(1+K519/100)*Rechner!$E$8</f>
        <v>81.427199999999999</v>
      </c>
    </row>
    <row r="520" spans="4:12">
      <c r="D520" s="1">
        <v>1472</v>
      </c>
      <c r="E520" s="8">
        <f t="shared" si="30"/>
        <v>-15.18</v>
      </c>
      <c r="F520" s="8">
        <f>(1+E520/100)*Rechner!$E$8</f>
        <v>81.427199999999999</v>
      </c>
      <c r="H520" s="8">
        <f t="shared" si="31"/>
        <v>0</v>
      </c>
      <c r="I520" s="8">
        <f t="shared" si="33"/>
        <v>0</v>
      </c>
      <c r="K520" s="8">
        <f t="shared" si="32"/>
        <v>-15.18</v>
      </c>
      <c r="L520" s="8">
        <f>(1+K520/100)*Rechner!$E$8</f>
        <v>81.427199999999999</v>
      </c>
    </row>
    <row r="521" spans="4:12">
      <c r="D521" s="1">
        <v>1474</v>
      </c>
      <c r="E521" s="8">
        <f t="shared" si="30"/>
        <v>-15.18</v>
      </c>
      <c r="F521" s="8">
        <f>(1+E521/100)*Rechner!$E$8</f>
        <v>81.427199999999999</v>
      </c>
      <c r="H521" s="8">
        <f t="shared" si="31"/>
        <v>0</v>
      </c>
      <c r="I521" s="8">
        <f t="shared" si="33"/>
        <v>0</v>
      </c>
      <c r="K521" s="8">
        <f t="shared" si="32"/>
        <v>-15.18</v>
      </c>
      <c r="L521" s="8">
        <f>(1+K521/100)*Rechner!$E$8</f>
        <v>81.427199999999999</v>
      </c>
    </row>
    <row r="522" spans="4:12">
      <c r="D522" s="1">
        <v>1476</v>
      </c>
      <c r="E522" s="8">
        <f t="shared" ref="E522:E584" si="34">IF(D522&lt;558.8,20,IF(D522&lt;596.5,20+(D522-558.8)/37.7*-5.91,IF(D522&lt;694,14.09+(D522-596.5)/97.5*-14.09,IF(D522&lt;787.1,0+(D522-694)/93.1*-8.79,IF(D522&lt;874.5,-8.79+(D522-787.1)/87.4*-6.39,-15.18)))))</f>
        <v>-15.18</v>
      </c>
      <c r="F522" s="8">
        <f>(1+E522/100)*Rechner!$E$8</f>
        <v>81.427199999999999</v>
      </c>
      <c r="H522" s="8">
        <f t="shared" ref="H522:H584" si="35">IF(D522&lt;558.8,8.13,IF(D522&lt;600.8,8.13+(D522-558.8)/42*-0.75,IF(D522&lt;606.8,7.38+(D522-600.8)/6*-0.06,IF(D522&lt;709,7.32+(D522-606.8)/102.2*-1.04,IF(D522&lt;807.2,6.28+(D522-709)/98.2*-0.61,IF(D522&lt;874.5,5.67+(D522-807.2)/67.3*-0.26,IF(D522&lt;944.4,5.41+(D522-874.5)/69.9*-5.41,0)))))))</f>
        <v>0</v>
      </c>
      <c r="I522" s="8">
        <f t="shared" si="33"/>
        <v>0</v>
      </c>
      <c r="K522" s="8">
        <f t="shared" ref="K522:K584" si="36">E522+I522</f>
        <v>-15.18</v>
      </c>
      <c r="L522" s="8">
        <f>(1+K522/100)*Rechner!$E$8</f>
        <v>81.427199999999999</v>
      </c>
    </row>
    <row r="523" spans="4:12">
      <c r="D523" s="1">
        <v>1478</v>
      </c>
      <c r="E523" s="8">
        <f t="shared" si="34"/>
        <v>-15.18</v>
      </c>
      <c r="F523" s="8">
        <f>(1+E523/100)*Rechner!$E$8</f>
        <v>81.427199999999999</v>
      </c>
      <c r="H523" s="8">
        <f t="shared" si="35"/>
        <v>0</v>
      </c>
      <c r="I523" s="8">
        <f t="shared" si="33"/>
        <v>0</v>
      </c>
      <c r="K523" s="8">
        <f t="shared" si="36"/>
        <v>-15.18</v>
      </c>
      <c r="L523" s="8">
        <f>(1+K523/100)*Rechner!$E$8</f>
        <v>81.427199999999999</v>
      </c>
    </row>
    <row r="524" spans="4:12">
      <c r="D524" s="1">
        <v>1480</v>
      </c>
      <c r="E524" s="8">
        <f t="shared" si="34"/>
        <v>-15.18</v>
      </c>
      <c r="F524" s="8">
        <f>(1+E524/100)*Rechner!$E$8</f>
        <v>81.427199999999999</v>
      </c>
      <c r="H524" s="8">
        <f t="shared" si="35"/>
        <v>0</v>
      </c>
      <c r="I524" s="8">
        <f t="shared" si="33"/>
        <v>0</v>
      </c>
      <c r="K524" s="8">
        <f t="shared" si="36"/>
        <v>-15.18</v>
      </c>
      <c r="L524" s="8">
        <f>(1+K524/100)*Rechner!$E$8</f>
        <v>81.427199999999999</v>
      </c>
    </row>
    <row r="525" spans="4:12">
      <c r="D525" s="1">
        <v>1482</v>
      </c>
      <c r="E525" s="8">
        <f t="shared" si="34"/>
        <v>-15.18</v>
      </c>
      <c r="F525" s="8">
        <f>(1+E525/100)*Rechner!$E$8</f>
        <v>81.427199999999999</v>
      </c>
      <c r="H525" s="8">
        <f t="shared" si="35"/>
        <v>0</v>
      </c>
      <c r="I525" s="8">
        <f t="shared" si="33"/>
        <v>0</v>
      </c>
      <c r="K525" s="8">
        <f t="shared" si="36"/>
        <v>-15.18</v>
      </c>
      <c r="L525" s="8">
        <f>(1+K525/100)*Rechner!$E$8</f>
        <v>81.427199999999999</v>
      </c>
    </row>
    <row r="526" spans="4:12">
      <c r="D526" s="1">
        <v>1484</v>
      </c>
      <c r="E526" s="8">
        <f t="shared" si="34"/>
        <v>-15.18</v>
      </c>
      <c r="F526" s="8">
        <f>(1+E526/100)*Rechner!$E$8</f>
        <v>81.427199999999999</v>
      </c>
      <c r="H526" s="8">
        <f t="shared" si="35"/>
        <v>0</v>
      </c>
      <c r="I526" s="8">
        <f t="shared" si="33"/>
        <v>0</v>
      </c>
      <c r="K526" s="8">
        <f t="shared" si="36"/>
        <v>-15.18</v>
      </c>
      <c r="L526" s="8">
        <f>(1+K526/100)*Rechner!$E$8</f>
        <v>81.427199999999999</v>
      </c>
    </row>
    <row r="527" spans="4:12">
      <c r="D527" s="1">
        <v>1486</v>
      </c>
      <c r="E527" s="8">
        <f t="shared" si="34"/>
        <v>-15.18</v>
      </c>
      <c r="F527" s="8">
        <f>(1+E527/100)*Rechner!$E$8</f>
        <v>81.427199999999999</v>
      </c>
      <c r="H527" s="8">
        <f t="shared" si="35"/>
        <v>0</v>
      </c>
      <c r="I527" s="8">
        <f t="shared" ref="I527:I532" si="37">H527*$I$3</f>
        <v>0</v>
      </c>
      <c r="K527" s="8">
        <f t="shared" si="36"/>
        <v>-15.18</v>
      </c>
      <c r="L527" s="8">
        <f>(1+K527/100)*Rechner!$E$8</f>
        <v>81.427199999999999</v>
      </c>
    </row>
    <row r="528" spans="4:12">
      <c r="D528" s="1">
        <v>1488</v>
      </c>
      <c r="E528" s="8">
        <f t="shared" si="34"/>
        <v>-15.18</v>
      </c>
      <c r="F528" s="8">
        <f>(1+E528/100)*Rechner!$E$8</f>
        <v>81.427199999999999</v>
      </c>
      <c r="H528" s="8">
        <f t="shared" si="35"/>
        <v>0</v>
      </c>
      <c r="I528" s="8">
        <f t="shared" si="37"/>
        <v>0</v>
      </c>
      <c r="K528" s="8">
        <f t="shared" si="36"/>
        <v>-15.18</v>
      </c>
      <c r="L528" s="8">
        <f>(1+K528/100)*Rechner!$E$8</f>
        <v>81.427199999999999</v>
      </c>
    </row>
    <row r="529" spans="4:12">
      <c r="D529" s="1">
        <v>1490</v>
      </c>
      <c r="E529" s="8">
        <f t="shared" si="34"/>
        <v>-15.18</v>
      </c>
      <c r="F529" s="8">
        <f>(1+E529/100)*Rechner!$E$8</f>
        <v>81.427199999999999</v>
      </c>
      <c r="H529" s="8">
        <f t="shared" si="35"/>
        <v>0</v>
      </c>
      <c r="I529" s="8">
        <f t="shared" si="37"/>
        <v>0</v>
      </c>
      <c r="K529" s="8">
        <f t="shared" si="36"/>
        <v>-15.18</v>
      </c>
      <c r="L529" s="8">
        <f>(1+K529/100)*Rechner!$E$8</f>
        <v>81.427199999999999</v>
      </c>
    </row>
    <row r="530" spans="4:12">
      <c r="D530" s="1">
        <v>1492</v>
      </c>
      <c r="E530" s="8">
        <f t="shared" si="34"/>
        <v>-15.18</v>
      </c>
      <c r="F530" s="8">
        <f>(1+E530/100)*Rechner!$E$8</f>
        <v>81.427199999999999</v>
      </c>
      <c r="H530" s="8">
        <f t="shared" si="35"/>
        <v>0</v>
      </c>
      <c r="I530" s="8">
        <f t="shared" si="37"/>
        <v>0</v>
      </c>
      <c r="K530" s="8">
        <f t="shared" si="36"/>
        <v>-15.18</v>
      </c>
      <c r="L530" s="8">
        <f>(1+K530/100)*Rechner!$E$8</f>
        <v>81.427199999999999</v>
      </c>
    </row>
    <row r="531" spans="4:12">
      <c r="D531" s="1">
        <v>1494</v>
      </c>
      <c r="E531" s="8">
        <f t="shared" si="34"/>
        <v>-15.18</v>
      </c>
      <c r="F531" s="8">
        <f>(1+E531/100)*Rechner!$E$8</f>
        <v>81.427199999999999</v>
      </c>
      <c r="H531" s="8">
        <f t="shared" si="35"/>
        <v>0</v>
      </c>
      <c r="I531" s="8">
        <f t="shared" si="37"/>
        <v>0</v>
      </c>
      <c r="K531" s="8">
        <f t="shared" si="36"/>
        <v>-15.18</v>
      </c>
      <c r="L531" s="8">
        <f>(1+K531/100)*Rechner!$E$8</f>
        <v>81.427199999999999</v>
      </c>
    </row>
    <row r="532" spans="4:12">
      <c r="D532" s="1">
        <v>1496</v>
      </c>
      <c r="E532" s="8">
        <f t="shared" si="34"/>
        <v>-15.18</v>
      </c>
      <c r="F532" s="8">
        <f>(1+E532/100)*Rechner!$E$8</f>
        <v>81.427199999999999</v>
      </c>
      <c r="H532" s="8">
        <f t="shared" si="35"/>
        <v>0</v>
      </c>
      <c r="I532" s="8">
        <f t="shared" si="37"/>
        <v>0</v>
      </c>
      <c r="K532" s="8">
        <f t="shared" si="36"/>
        <v>-15.18</v>
      </c>
      <c r="L532" s="8">
        <f>(1+K532/100)*Rechner!$E$8</f>
        <v>81.427199999999999</v>
      </c>
    </row>
    <row r="533" spans="4:12">
      <c r="D533" s="1">
        <v>1498</v>
      </c>
      <c r="E533" s="8">
        <f t="shared" si="34"/>
        <v>-15.18</v>
      </c>
      <c r="F533" s="8">
        <f>(1+E533/100)*Rechner!$E$8</f>
        <v>81.427199999999999</v>
      </c>
      <c r="H533" s="8">
        <f t="shared" si="35"/>
        <v>0</v>
      </c>
      <c r="I533" s="8">
        <f t="shared" ref="I533:I570" si="38">H533*$I$3</f>
        <v>0</v>
      </c>
      <c r="K533" s="8">
        <f t="shared" si="36"/>
        <v>-15.18</v>
      </c>
      <c r="L533" s="8">
        <f>(1+K533/100)*Rechner!$E$8</f>
        <v>81.427199999999999</v>
      </c>
    </row>
    <row r="534" spans="4:12">
      <c r="D534" s="1">
        <v>1500</v>
      </c>
      <c r="E534" s="8">
        <f t="shared" si="34"/>
        <v>-15.18</v>
      </c>
      <c r="F534" s="8">
        <f>(1+E534/100)*Rechner!$E$8</f>
        <v>81.427199999999999</v>
      </c>
      <c r="H534" s="8">
        <f t="shared" si="35"/>
        <v>0</v>
      </c>
      <c r="I534" s="8">
        <f t="shared" si="38"/>
        <v>0</v>
      </c>
      <c r="K534" s="8">
        <f t="shared" si="36"/>
        <v>-15.18</v>
      </c>
      <c r="L534" s="8">
        <f>(1+K534/100)*Rechner!$E$8</f>
        <v>81.427199999999999</v>
      </c>
    </row>
    <row r="535" spans="4:12">
      <c r="D535" s="1">
        <v>1502</v>
      </c>
      <c r="E535" s="8">
        <f t="shared" si="34"/>
        <v>-15.18</v>
      </c>
      <c r="F535" s="8">
        <f>(1+E535/100)*Rechner!$E$8</f>
        <v>81.427199999999999</v>
      </c>
      <c r="H535" s="8">
        <f t="shared" si="35"/>
        <v>0</v>
      </c>
      <c r="I535" s="8">
        <f t="shared" si="38"/>
        <v>0</v>
      </c>
      <c r="K535" s="8">
        <f t="shared" si="36"/>
        <v>-15.18</v>
      </c>
      <c r="L535" s="8">
        <f>(1+K535/100)*Rechner!$E$8</f>
        <v>81.427199999999999</v>
      </c>
    </row>
    <row r="536" spans="4:12">
      <c r="D536" s="1">
        <v>1504</v>
      </c>
      <c r="E536" s="8">
        <f t="shared" si="34"/>
        <v>-15.18</v>
      </c>
      <c r="F536" s="8">
        <f>(1+E536/100)*Rechner!$E$8</f>
        <v>81.427199999999999</v>
      </c>
      <c r="H536" s="8">
        <f t="shared" si="35"/>
        <v>0</v>
      </c>
      <c r="I536" s="8">
        <f t="shared" si="38"/>
        <v>0</v>
      </c>
      <c r="K536" s="8">
        <f t="shared" si="36"/>
        <v>-15.18</v>
      </c>
      <c r="L536" s="8">
        <f>(1+K536/100)*Rechner!$E$8</f>
        <v>81.427199999999999</v>
      </c>
    </row>
    <row r="537" spans="4:12">
      <c r="D537" s="1">
        <v>1506</v>
      </c>
      <c r="E537" s="8">
        <f t="shared" si="34"/>
        <v>-15.18</v>
      </c>
      <c r="F537" s="8">
        <f>(1+E537/100)*Rechner!$E$8</f>
        <v>81.427199999999999</v>
      </c>
      <c r="H537" s="8">
        <f t="shared" si="35"/>
        <v>0</v>
      </c>
      <c r="I537" s="8">
        <f t="shared" si="38"/>
        <v>0</v>
      </c>
      <c r="K537" s="8">
        <f t="shared" si="36"/>
        <v>-15.18</v>
      </c>
      <c r="L537" s="8">
        <f>(1+K537/100)*Rechner!$E$8</f>
        <v>81.427199999999999</v>
      </c>
    </row>
    <row r="538" spans="4:12">
      <c r="D538" s="1">
        <v>1508</v>
      </c>
      <c r="E538" s="8">
        <f t="shared" si="34"/>
        <v>-15.18</v>
      </c>
      <c r="F538" s="8">
        <f>(1+E538/100)*Rechner!$E$8</f>
        <v>81.427199999999999</v>
      </c>
      <c r="H538" s="8">
        <f t="shared" si="35"/>
        <v>0</v>
      </c>
      <c r="I538" s="8">
        <f t="shared" si="38"/>
        <v>0</v>
      </c>
      <c r="K538" s="8">
        <f t="shared" si="36"/>
        <v>-15.18</v>
      </c>
      <c r="L538" s="8">
        <f>(1+K538/100)*Rechner!$E$8</f>
        <v>81.427199999999999</v>
      </c>
    </row>
    <row r="539" spans="4:12">
      <c r="D539" s="1">
        <v>1510</v>
      </c>
      <c r="E539" s="8">
        <f t="shared" si="34"/>
        <v>-15.18</v>
      </c>
      <c r="F539" s="8">
        <f>(1+E539/100)*Rechner!$E$8</f>
        <v>81.427199999999999</v>
      </c>
      <c r="H539" s="8">
        <f t="shared" si="35"/>
        <v>0</v>
      </c>
      <c r="I539" s="8">
        <f t="shared" si="38"/>
        <v>0</v>
      </c>
      <c r="K539" s="8">
        <f t="shared" si="36"/>
        <v>-15.18</v>
      </c>
      <c r="L539" s="8">
        <f>(1+K539/100)*Rechner!$E$8</f>
        <v>81.427199999999999</v>
      </c>
    </row>
    <row r="540" spans="4:12">
      <c r="D540" s="1">
        <v>1512</v>
      </c>
      <c r="E540" s="8">
        <f t="shared" si="34"/>
        <v>-15.18</v>
      </c>
      <c r="F540" s="8">
        <f>(1+E540/100)*Rechner!$E$8</f>
        <v>81.427199999999999</v>
      </c>
      <c r="H540" s="8">
        <f t="shared" si="35"/>
        <v>0</v>
      </c>
      <c r="I540" s="8">
        <f t="shared" si="38"/>
        <v>0</v>
      </c>
      <c r="K540" s="8">
        <f t="shared" si="36"/>
        <v>-15.18</v>
      </c>
      <c r="L540" s="8">
        <f>(1+K540/100)*Rechner!$E$8</f>
        <v>81.427199999999999</v>
      </c>
    </row>
    <row r="541" spans="4:12">
      <c r="D541" s="1">
        <v>1514</v>
      </c>
      <c r="E541" s="8">
        <f t="shared" si="34"/>
        <v>-15.18</v>
      </c>
      <c r="F541" s="8">
        <f>(1+E541/100)*Rechner!$E$8</f>
        <v>81.427199999999999</v>
      </c>
      <c r="H541" s="8">
        <f t="shared" si="35"/>
        <v>0</v>
      </c>
      <c r="I541" s="8">
        <f t="shared" si="38"/>
        <v>0</v>
      </c>
      <c r="K541" s="8">
        <f t="shared" si="36"/>
        <v>-15.18</v>
      </c>
      <c r="L541" s="8">
        <f>(1+K541/100)*Rechner!$E$8</f>
        <v>81.427199999999999</v>
      </c>
    </row>
    <row r="542" spans="4:12">
      <c r="D542" s="1">
        <v>1516</v>
      </c>
      <c r="E542" s="8">
        <f t="shared" si="34"/>
        <v>-15.18</v>
      </c>
      <c r="F542" s="8">
        <f>(1+E542/100)*Rechner!$E$8</f>
        <v>81.427199999999999</v>
      </c>
      <c r="H542" s="8">
        <f t="shared" si="35"/>
        <v>0</v>
      </c>
      <c r="I542" s="8">
        <f t="shared" si="38"/>
        <v>0</v>
      </c>
      <c r="K542" s="8">
        <f t="shared" si="36"/>
        <v>-15.18</v>
      </c>
      <c r="L542" s="8">
        <f>(1+K542/100)*Rechner!$E$8</f>
        <v>81.427199999999999</v>
      </c>
    </row>
    <row r="543" spans="4:12">
      <c r="D543" s="1">
        <v>1518</v>
      </c>
      <c r="E543" s="8">
        <f t="shared" si="34"/>
        <v>-15.18</v>
      </c>
      <c r="F543" s="8">
        <f>(1+E543/100)*Rechner!$E$8</f>
        <v>81.427199999999999</v>
      </c>
      <c r="H543" s="8">
        <f t="shared" si="35"/>
        <v>0</v>
      </c>
      <c r="I543" s="8">
        <f t="shared" si="38"/>
        <v>0</v>
      </c>
      <c r="K543" s="8">
        <f t="shared" si="36"/>
        <v>-15.18</v>
      </c>
      <c r="L543" s="8">
        <f>(1+K543/100)*Rechner!$E$8</f>
        <v>81.427199999999999</v>
      </c>
    </row>
    <row r="544" spans="4:12">
      <c r="D544" s="1">
        <v>1520</v>
      </c>
      <c r="E544" s="8">
        <f t="shared" si="34"/>
        <v>-15.18</v>
      </c>
      <c r="F544" s="8">
        <f>(1+E544/100)*Rechner!$E$8</f>
        <v>81.427199999999999</v>
      </c>
      <c r="H544" s="8">
        <f t="shared" si="35"/>
        <v>0</v>
      </c>
      <c r="I544" s="8">
        <f t="shared" si="38"/>
        <v>0</v>
      </c>
      <c r="K544" s="8">
        <f t="shared" si="36"/>
        <v>-15.18</v>
      </c>
      <c r="L544" s="8">
        <f>(1+K544/100)*Rechner!$E$8</f>
        <v>81.427199999999999</v>
      </c>
    </row>
    <row r="545" spans="4:12">
      <c r="D545" s="1">
        <v>1522</v>
      </c>
      <c r="E545" s="8">
        <f t="shared" si="34"/>
        <v>-15.18</v>
      </c>
      <c r="F545" s="8">
        <f>(1+E545/100)*Rechner!$E$8</f>
        <v>81.427199999999999</v>
      </c>
      <c r="H545" s="8">
        <f t="shared" si="35"/>
        <v>0</v>
      </c>
      <c r="I545" s="8">
        <f t="shared" si="38"/>
        <v>0</v>
      </c>
      <c r="K545" s="8">
        <f t="shared" si="36"/>
        <v>-15.18</v>
      </c>
      <c r="L545" s="8">
        <f>(1+K545/100)*Rechner!$E$8</f>
        <v>81.427199999999999</v>
      </c>
    </row>
    <row r="546" spans="4:12">
      <c r="D546" s="1">
        <v>1524</v>
      </c>
      <c r="E546" s="8">
        <f t="shared" si="34"/>
        <v>-15.18</v>
      </c>
      <c r="F546" s="8">
        <f>(1+E546/100)*Rechner!$E$8</f>
        <v>81.427199999999999</v>
      </c>
      <c r="H546" s="8">
        <f t="shared" si="35"/>
        <v>0</v>
      </c>
      <c r="I546" s="8">
        <f t="shared" si="38"/>
        <v>0</v>
      </c>
      <c r="K546" s="8">
        <f t="shared" si="36"/>
        <v>-15.18</v>
      </c>
      <c r="L546" s="8">
        <f>(1+K546/100)*Rechner!$E$8</f>
        <v>81.427199999999999</v>
      </c>
    </row>
    <row r="547" spans="4:12">
      <c r="D547" s="1">
        <v>1526</v>
      </c>
      <c r="E547" s="8">
        <f t="shared" si="34"/>
        <v>-15.18</v>
      </c>
      <c r="F547" s="8">
        <f>(1+E547/100)*Rechner!$E$8</f>
        <v>81.427199999999999</v>
      </c>
      <c r="H547" s="8">
        <f t="shared" si="35"/>
        <v>0</v>
      </c>
      <c r="I547" s="8">
        <f t="shared" si="38"/>
        <v>0</v>
      </c>
      <c r="K547" s="8">
        <f t="shared" si="36"/>
        <v>-15.18</v>
      </c>
      <c r="L547" s="8">
        <f>(1+K547/100)*Rechner!$E$8</f>
        <v>81.427199999999999</v>
      </c>
    </row>
    <row r="548" spans="4:12">
      <c r="D548" s="1">
        <v>1528</v>
      </c>
      <c r="E548" s="8">
        <f t="shared" si="34"/>
        <v>-15.18</v>
      </c>
      <c r="F548" s="8">
        <f>(1+E548/100)*Rechner!$E$8</f>
        <v>81.427199999999999</v>
      </c>
      <c r="H548" s="8">
        <f t="shared" si="35"/>
        <v>0</v>
      </c>
      <c r="I548" s="8">
        <f t="shared" si="38"/>
        <v>0</v>
      </c>
      <c r="K548" s="8">
        <f t="shared" si="36"/>
        <v>-15.18</v>
      </c>
      <c r="L548" s="8">
        <f>(1+K548/100)*Rechner!$E$8</f>
        <v>81.427199999999999</v>
      </c>
    </row>
    <row r="549" spans="4:12">
      <c r="D549" s="1">
        <v>1530</v>
      </c>
      <c r="E549" s="8">
        <f t="shared" si="34"/>
        <v>-15.18</v>
      </c>
      <c r="F549" s="8">
        <f>(1+E549/100)*Rechner!$E$8</f>
        <v>81.427199999999999</v>
      </c>
      <c r="H549" s="8">
        <f t="shared" si="35"/>
        <v>0</v>
      </c>
      <c r="I549" s="8">
        <f t="shared" si="38"/>
        <v>0</v>
      </c>
      <c r="K549" s="8">
        <f t="shared" si="36"/>
        <v>-15.18</v>
      </c>
      <c r="L549" s="8">
        <f>(1+K549/100)*Rechner!$E$8</f>
        <v>81.427199999999999</v>
      </c>
    </row>
    <row r="550" spans="4:12">
      <c r="D550" s="1">
        <v>1532</v>
      </c>
      <c r="E550" s="8">
        <f t="shared" si="34"/>
        <v>-15.18</v>
      </c>
      <c r="F550" s="8">
        <f>(1+E550/100)*Rechner!$E$8</f>
        <v>81.427199999999999</v>
      </c>
      <c r="H550" s="8">
        <f t="shared" si="35"/>
        <v>0</v>
      </c>
      <c r="I550" s="8">
        <f t="shared" si="38"/>
        <v>0</v>
      </c>
      <c r="K550" s="8">
        <f t="shared" si="36"/>
        <v>-15.18</v>
      </c>
      <c r="L550" s="8">
        <f>(1+K550/100)*Rechner!$E$8</f>
        <v>81.427199999999999</v>
      </c>
    </row>
    <row r="551" spans="4:12">
      <c r="D551" s="1">
        <v>1534</v>
      </c>
      <c r="E551" s="8">
        <f t="shared" si="34"/>
        <v>-15.18</v>
      </c>
      <c r="F551" s="8">
        <f>(1+E551/100)*Rechner!$E$8</f>
        <v>81.427199999999999</v>
      </c>
      <c r="H551" s="8">
        <f t="shared" si="35"/>
        <v>0</v>
      </c>
      <c r="I551" s="8">
        <f t="shared" si="38"/>
        <v>0</v>
      </c>
      <c r="K551" s="8">
        <f t="shared" si="36"/>
        <v>-15.18</v>
      </c>
      <c r="L551" s="8">
        <f>(1+K551/100)*Rechner!$E$8</f>
        <v>81.427199999999999</v>
      </c>
    </row>
    <row r="552" spans="4:12">
      <c r="D552" s="1">
        <v>1536</v>
      </c>
      <c r="E552" s="8">
        <f t="shared" si="34"/>
        <v>-15.18</v>
      </c>
      <c r="F552" s="8">
        <f>(1+E552/100)*Rechner!$E$8</f>
        <v>81.427199999999999</v>
      </c>
      <c r="H552" s="8">
        <f t="shared" si="35"/>
        <v>0</v>
      </c>
      <c r="I552" s="8">
        <f t="shared" si="38"/>
        <v>0</v>
      </c>
      <c r="K552" s="8">
        <f t="shared" si="36"/>
        <v>-15.18</v>
      </c>
      <c r="L552" s="8">
        <f>(1+K552/100)*Rechner!$E$8</f>
        <v>81.427199999999999</v>
      </c>
    </row>
    <row r="553" spans="4:12">
      <c r="D553" s="1">
        <v>1538</v>
      </c>
      <c r="E553" s="8">
        <f t="shared" si="34"/>
        <v>-15.18</v>
      </c>
      <c r="F553" s="8">
        <f>(1+E553/100)*Rechner!$E$8</f>
        <v>81.427199999999999</v>
      </c>
      <c r="H553" s="8">
        <f t="shared" si="35"/>
        <v>0</v>
      </c>
      <c r="I553" s="8">
        <f t="shared" si="38"/>
        <v>0</v>
      </c>
      <c r="K553" s="8">
        <f t="shared" si="36"/>
        <v>-15.18</v>
      </c>
      <c r="L553" s="8">
        <f>(1+K553/100)*Rechner!$E$8</f>
        <v>81.427199999999999</v>
      </c>
    </row>
    <row r="554" spans="4:12">
      <c r="D554" s="1">
        <v>1540</v>
      </c>
      <c r="E554" s="8">
        <f t="shared" si="34"/>
        <v>-15.18</v>
      </c>
      <c r="F554" s="8">
        <f>(1+E554/100)*Rechner!$E$8</f>
        <v>81.427199999999999</v>
      </c>
      <c r="H554" s="8">
        <f t="shared" si="35"/>
        <v>0</v>
      </c>
      <c r="I554" s="8">
        <f t="shared" si="38"/>
        <v>0</v>
      </c>
      <c r="K554" s="8">
        <f t="shared" si="36"/>
        <v>-15.18</v>
      </c>
      <c r="L554" s="8">
        <f>(1+K554/100)*Rechner!$E$8</f>
        <v>81.427199999999999</v>
      </c>
    </row>
    <row r="555" spans="4:12">
      <c r="D555" s="1">
        <v>1542</v>
      </c>
      <c r="E555" s="8">
        <f t="shared" si="34"/>
        <v>-15.18</v>
      </c>
      <c r="F555" s="8">
        <f>(1+E555/100)*Rechner!$E$8</f>
        <v>81.427199999999999</v>
      </c>
      <c r="H555" s="8">
        <f t="shared" si="35"/>
        <v>0</v>
      </c>
      <c r="I555" s="8">
        <f t="shared" si="38"/>
        <v>0</v>
      </c>
      <c r="K555" s="8">
        <f t="shared" si="36"/>
        <v>-15.18</v>
      </c>
      <c r="L555" s="8">
        <f>(1+K555/100)*Rechner!$E$8</f>
        <v>81.427199999999999</v>
      </c>
    </row>
    <row r="556" spans="4:12">
      <c r="D556" s="1">
        <v>1544</v>
      </c>
      <c r="E556" s="8">
        <f t="shared" si="34"/>
        <v>-15.18</v>
      </c>
      <c r="F556" s="8">
        <f>(1+E556/100)*Rechner!$E$8</f>
        <v>81.427199999999999</v>
      </c>
      <c r="H556" s="8">
        <f t="shared" si="35"/>
        <v>0</v>
      </c>
      <c r="I556" s="8">
        <f t="shared" si="38"/>
        <v>0</v>
      </c>
      <c r="K556" s="8">
        <f t="shared" si="36"/>
        <v>-15.18</v>
      </c>
      <c r="L556" s="8">
        <f>(1+K556/100)*Rechner!$E$8</f>
        <v>81.427199999999999</v>
      </c>
    </row>
    <row r="557" spans="4:12">
      <c r="D557" s="1">
        <v>1546</v>
      </c>
      <c r="E557" s="8">
        <f t="shared" si="34"/>
        <v>-15.18</v>
      </c>
      <c r="F557" s="8">
        <f>(1+E557/100)*Rechner!$E$8</f>
        <v>81.427199999999999</v>
      </c>
      <c r="H557" s="8">
        <f t="shared" si="35"/>
        <v>0</v>
      </c>
      <c r="I557" s="8">
        <f t="shared" si="38"/>
        <v>0</v>
      </c>
      <c r="K557" s="8">
        <f t="shared" si="36"/>
        <v>-15.18</v>
      </c>
      <c r="L557" s="8">
        <f>(1+K557/100)*Rechner!$E$8</f>
        <v>81.427199999999999</v>
      </c>
    </row>
    <row r="558" spans="4:12">
      <c r="D558" s="1">
        <v>1548</v>
      </c>
      <c r="E558" s="8">
        <f t="shared" si="34"/>
        <v>-15.18</v>
      </c>
      <c r="F558" s="8">
        <f>(1+E558/100)*Rechner!$E$8</f>
        <v>81.427199999999999</v>
      </c>
      <c r="H558" s="8">
        <f t="shared" si="35"/>
        <v>0</v>
      </c>
      <c r="I558" s="8">
        <f t="shared" si="38"/>
        <v>0</v>
      </c>
      <c r="K558" s="8">
        <f t="shared" si="36"/>
        <v>-15.18</v>
      </c>
      <c r="L558" s="8">
        <f>(1+K558/100)*Rechner!$E$8</f>
        <v>81.427199999999999</v>
      </c>
    </row>
    <row r="559" spans="4:12">
      <c r="D559" s="1">
        <v>1550</v>
      </c>
      <c r="E559" s="8">
        <f t="shared" si="34"/>
        <v>-15.18</v>
      </c>
      <c r="F559" s="8">
        <f>(1+E559/100)*Rechner!$E$8</f>
        <v>81.427199999999999</v>
      </c>
      <c r="H559" s="8">
        <f t="shared" si="35"/>
        <v>0</v>
      </c>
      <c r="I559" s="8">
        <f t="shared" si="38"/>
        <v>0</v>
      </c>
      <c r="K559" s="8">
        <f t="shared" si="36"/>
        <v>-15.18</v>
      </c>
      <c r="L559" s="8">
        <f>(1+K559/100)*Rechner!$E$8</f>
        <v>81.427199999999999</v>
      </c>
    </row>
    <row r="560" spans="4:12">
      <c r="D560" s="1">
        <v>1552</v>
      </c>
      <c r="E560" s="8">
        <f t="shared" si="34"/>
        <v>-15.18</v>
      </c>
      <c r="F560" s="8">
        <f>(1+E560/100)*Rechner!$E$8</f>
        <v>81.427199999999999</v>
      </c>
      <c r="H560" s="8">
        <f t="shared" si="35"/>
        <v>0</v>
      </c>
      <c r="I560" s="8">
        <f t="shared" si="38"/>
        <v>0</v>
      </c>
      <c r="K560" s="8">
        <f t="shared" si="36"/>
        <v>-15.18</v>
      </c>
      <c r="L560" s="8">
        <f>(1+K560/100)*Rechner!$E$8</f>
        <v>81.427199999999999</v>
      </c>
    </row>
    <row r="561" spans="4:12">
      <c r="D561" s="1">
        <v>1554</v>
      </c>
      <c r="E561" s="8">
        <f t="shared" si="34"/>
        <v>-15.18</v>
      </c>
      <c r="F561" s="8">
        <f>(1+E561/100)*Rechner!$E$8</f>
        <v>81.427199999999999</v>
      </c>
      <c r="H561" s="8">
        <f t="shared" si="35"/>
        <v>0</v>
      </c>
      <c r="I561" s="8">
        <f t="shared" si="38"/>
        <v>0</v>
      </c>
      <c r="K561" s="8">
        <f t="shared" si="36"/>
        <v>-15.18</v>
      </c>
      <c r="L561" s="8">
        <f>(1+K561/100)*Rechner!$E$8</f>
        <v>81.427199999999999</v>
      </c>
    </row>
    <row r="562" spans="4:12">
      <c r="D562" s="1">
        <v>1556</v>
      </c>
      <c r="E562" s="8">
        <f t="shared" si="34"/>
        <v>-15.18</v>
      </c>
      <c r="F562" s="8">
        <f>(1+E562/100)*Rechner!$E$8</f>
        <v>81.427199999999999</v>
      </c>
      <c r="H562" s="8">
        <f t="shared" si="35"/>
        <v>0</v>
      </c>
      <c r="I562" s="8">
        <f t="shared" si="38"/>
        <v>0</v>
      </c>
      <c r="K562" s="8">
        <f t="shared" si="36"/>
        <v>-15.18</v>
      </c>
      <c r="L562" s="8">
        <f>(1+K562/100)*Rechner!$E$8</f>
        <v>81.427199999999999</v>
      </c>
    </row>
    <row r="563" spans="4:12">
      <c r="D563" s="1">
        <v>1558</v>
      </c>
      <c r="E563" s="8">
        <f t="shared" si="34"/>
        <v>-15.18</v>
      </c>
      <c r="F563" s="8">
        <f>(1+E563/100)*Rechner!$E$8</f>
        <v>81.427199999999999</v>
      </c>
      <c r="H563" s="8">
        <f t="shared" si="35"/>
        <v>0</v>
      </c>
      <c r="I563" s="8">
        <f t="shared" si="38"/>
        <v>0</v>
      </c>
      <c r="K563" s="8">
        <f t="shared" si="36"/>
        <v>-15.18</v>
      </c>
      <c r="L563" s="8">
        <f>(1+K563/100)*Rechner!$E$8</f>
        <v>81.427199999999999</v>
      </c>
    </row>
    <row r="564" spans="4:12">
      <c r="D564" s="1">
        <v>1560</v>
      </c>
      <c r="E564" s="8">
        <f t="shared" si="34"/>
        <v>-15.18</v>
      </c>
      <c r="F564" s="8">
        <f>(1+E564/100)*Rechner!$E$8</f>
        <v>81.427199999999999</v>
      </c>
      <c r="H564" s="8">
        <f t="shared" si="35"/>
        <v>0</v>
      </c>
      <c r="I564" s="8">
        <f t="shared" si="38"/>
        <v>0</v>
      </c>
      <c r="K564" s="8">
        <f t="shared" si="36"/>
        <v>-15.18</v>
      </c>
      <c r="L564" s="8">
        <f>(1+K564/100)*Rechner!$E$8</f>
        <v>81.427199999999999</v>
      </c>
    </row>
    <row r="565" spans="4:12">
      <c r="D565" s="1">
        <v>1562</v>
      </c>
      <c r="E565" s="8">
        <f t="shared" si="34"/>
        <v>-15.18</v>
      </c>
      <c r="F565" s="8">
        <f>(1+E565/100)*Rechner!$E$8</f>
        <v>81.427199999999999</v>
      </c>
      <c r="H565" s="8">
        <f t="shared" si="35"/>
        <v>0</v>
      </c>
      <c r="I565" s="8">
        <f t="shared" si="38"/>
        <v>0</v>
      </c>
      <c r="K565" s="8">
        <f t="shared" si="36"/>
        <v>-15.18</v>
      </c>
      <c r="L565" s="8">
        <f>(1+K565/100)*Rechner!$E$8</f>
        <v>81.427199999999999</v>
      </c>
    </row>
    <row r="566" spans="4:12">
      <c r="D566" s="1">
        <v>1564</v>
      </c>
      <c r="E566" s="8">
        <f t="shared" si="34"/>
        <v>-15.18</v>
      </c>
      <c r="F566" s="8">
        <f>(1+E566/100)*Rechner!$E$8</f>
        <v>81.427199999999999</v>
      </c>
      <c r="H566" s="8">
        <f t="shared" si="35"/>
        <v>0</v>
      </c>
      <c r="I566" s="8">
        <f t="shared" si="38"/>
        <v>0</v>
      </c>
      <c r="K566" s="8">
        <f t="shared" si="36"/>
        <v>-15.18</v>
      </c>
      <c r="L566" s="8">
        <f>(1+K566/100)*Rechner!$E$8</f>
        <v>81.427199999999999</v>
      </c>
    </row>
    <row r="567" spans="4:12">
      <c r="D567" s="1">
        <v>1566</v>
      </c>
      <c r="E567" s="8">
        <f t="shared" si="34"/>
        <v>-15.18</v>
      </c>
      <c r="F567" s="8">
        <f>(1+E567/100)*Rechner!$E$8</f>
        <v>81.427199999999999</v>
      </c>
      <c r="H567" s="8">
        <f t="shared" si="35"/>
        <v>0</v>
      </c>
      <c r="I567" s="8">
        <f t="shared" si="38"/>
        <v>0</v>
      </c>
      <c r="K567" s="8">
        <f t="shared" si="36"/>
        <v>-15.18</v>
      </c>
      <c r="L567" s="8">
        <f>(1+K567/100)*Rechner!$E$8</f>
        <v>81.427199999999999</v>
      </c>
    </row>
    <row r="568" spans="4:12">
      <c r="D568" s="1">
        <v>1568</v>
      </c>
      <c r="E568" s="8">
        <f t="shared" si="34"/>
        <v>-15.18</v>
      </c>
      <c r="F568" s="8">
        <f>(1+E568/100)*Rechner!$E$8</f>
        <v>81.427199999999999</v>
      </c>
      <c r="H568" s="8">
        <f t="shared" si="35"/>
        <v>0</v>
      </c>
      <c r="I568" s="8">
        <f t="shared" si="38"/>
        <v>0</v>
      </c>
      <c r="K568" s="8">
        <f t="shared" si="36"/>
        <v>-15.18</v>
      </c>
      <c r="L568" s="8">
        <f>(1+K568/100)*Rechner!$E$8</f>
        <v>81.427199999999999</v>
      </c>
    </row>
    <row r="569" spans="4:12">
      <c r="D569" s="1">
        <v>1570</v>
      </c>
      <c r="E569" s="8">
        <f t="shared" si="34"/>
        <v>-15.18</v>
      </c>
      <c r="F569" s="8">
        <f>(1+E569/100)*Rechner!$E$8</f>
        <v>81.427199999999999</v>
      </c>
      <c r="H569" s="8">
        <f t="shared" si="35"/>
        <v>0</v>
      </c>
      <c r="I569" s="8">
        <f t="shared" si="38"/>
        <v>0</v>
      </c>
      <c r="K569" s="8">
        <f t="shared" si="36"/>
        <v>-15.18</v>
      </c>
      <c r="L569" s="8">
        <f>(1+K569/100)*Rechner!$E$8</f>
        <v>81.427199999999999</v>
      </c>
    </row>
    <row r="570" spans="4:12">
      <c r="D570" s="1">
        <v>1572</v>
      </c>
      <c r="E570" s="8">
        <f t="shared" si="34"/>
        <v>-15.18</v>
      </c>
      <c r="F570" s="8">
        <f>(1+E570/100)*Rechner!$E$8</f>
        <v>81.427199999999999</v>
      </c>
      <c r="H570" s="8">
        <f t="shared" si="35"/>
        <v>0</v>
      </c>
      <c r="I570" s="8">
        <f t="shared" si="38"/>
        <v>0</v>
      </c>
      <c r="K570" s="8">
        <f t="shared" si="36"/>
        <v>-15.18</v>
      </c>
      <c r="L570" s="8">
        <f>(1+K570/100)*Rechner!$E$8</f>
        <v>81.427199999999999</v>
      </c>
    </row>
    <row r="571" spans="4:12">
      <c r="D571" s="1">
        <v>1574</v>
      </c>
      <c r="E571" s="8">
        <f t="shared" si="34"/>
        <v>-15.18</v>
      </c>
      <c r="F571" s="8">
        <f>(1+E571/100)*Rechner!$E$8</f>
        <v>81.427199999999999</v>
      </c>
      <c r="H571" s="8">
        <f t="shared" si="35"/>
        <v>0</v>
      </c>
      <c r="I571" s="8">
        <f t="shared" ref="I571:I584" si="39">H571*$I$3</f>
        <v>0</v>
      </c>
      <c r="K571" s="8">
        <f t="shared" si="36"/>
        <v>-15.18</v>
      </c>
      <c r="L571" s="8">
        <f>(1+K571/100)*Rechner!$E$8</f>
        <v>81.427199999999999</v>
      </c>
    </row>
    <row r="572" spans="4:12">
      <c r="D572" s="1">
        <v>1576</v>
      </c>
      <c r="E572" s="8">
        <f t="shared" si="34"/>
        <v>-15.18</v>
      </c>
      <c r="F572" s="8">
        <f>(1+E572/100)*Rechner!$E$8</f>
        <v>81.427199999999999</v>
      </c>
      <c r="H572" s="8">
        <f t="shared" si="35"/>
        <v>0</v>
      </c>
      <c r="I572" s="8">
        <f t="shared" si="39"/>
        <v>0</v>
      </c>
      <c r="K572" s="8">
        <f t="shared" si="36"/>
        <v>-15.18</v>
      </c>
      <c r="L572" s="8">
        <f>(1+K572/100)*Rechner!$E$8</f>
        <v>81.427199999999999</v>
      </c>
    </row>
    <row r="573" spans="4:12">
      <c r="D573" s="1">
        <v>1578</v>
      </c>
      <c r="E573" s="8">
        <f t="shared" si="34"/>
        <v>-15.18</v>
      </c>
      <c r="F573" s="8">
        <f>(1+E573/100)*Rechner!$E$8</f>
        <v>81.427199999999999</v>
      </c>
      <c r="H573" s="8">
        <f t="shared" si="35"/>
        <v>0</v>
      </c>
      <c r="I573" s="8">
        <f t="shared" si="39"/>
        <v>0</v>
      </c>
      <c r="K573" s="8">
        <f t="shared" si="36"/>
        <v>-15.18</v>
      </c>
      <c r="L573" s="8">
        <f>(1+K573/100)*Rechner!$E$8</f>
        <v>81.427199999999999</v>
      </c>
    </row>
    <row r="574" spans="4:12">
      <c r="D574" s="1">
        <v>1580</v>
      </c>
      <c r="E574" s="8">
        <f t="shared" si="34"/>
        <v>-15.18</v>
      </c>
      <c r="F574" s="8">
        <f>(1+E574/100)*Rechner!$E$8</f>
        <v>81.427199999999999</v>
      </c>
      <c r="H574" s="8">
        <f t="shared" si="35"/>
        <v>0</v>
      </c>
      <c r="I574" s="8">
        <f t="shared" si="39"/>
        <v>0</v>
      </c>
      <c r="K574" s="8">
        <f t="shared" si="36"/>
        <v>-15.18</v>
      </c>
      <c r="L574" s="8">
        <f>(1+K574/100)*Rechner!$E$8</f>
        <v>81.427199999999999</v>
      </c>
    </row>
    <row r="575" spans="4:12">
      <c r="D575" s="1">
        <v>1582</v>
      </c>
      <c r="E575" s="8">
        <f t="shared" si="34"/>
        <v>-15.18</v>
      </c>
      <c r="F575" s="8">
        <f>(1+E575/100)*Rechner!$E$8</f>
        <v>81.427199999999999</v>
      </c>
      <c r="H575" s="8">
        <f t="shared" si="35"/>
        <v>0</v>
      </c>
      <c r="I575" s="8">
        <f t="shared" si="39"/>
        <v>0</v>
      </c>
      <c r="K575" s="8">
        <f t="shared" si="36"/>
        <v>-15.18</v>
      </c>
      <c r="L575" s="8">
        <f>(1+K575/100)*Rechner!$E$8</f>
        <v>81.427199999999999</v>
      </c>
    </row>
    <row r="576" spans="4:12">
      <c r="D576" s="1">
        <v>1584</v>
      </c>
      <c r="E576" s="8">
        <f t="shared" si="34"/>
        <v>-15.18</v>
      </c>
      <c r="F576" s="8">
        <f>(1+E576/100)*Rechner!$E$8</f>
        <v>81.427199999999999</v>
      </c>
      <c r="H576" s="8">
        <f t="shared" si="35"/>
        <v>0</v>
      </c>
      <c r="I576" s="8">
        <f t="shared" si="39"/>
        <v>0</v>
      </c>
      <c r="K576" s="8">
        <f t="shared" si="36"/>
        <v>-15.18</v>
      </c>
      <c r="L576" s="8">
        <f>(1+K576/100)*Rechner!$E$8</f>
        <v>81.427199999999999</v>
      </c>
    </row>
    <row r="577" spans="4:12">
      <c r="D577" s="1">
        <v>1586</v>
      </c>
      <c r="E577" s="8">
        <f t="shared" si="34"/>
        <v>-15.18</v>
      </c>
      <c r="F577" s="8">
        <f>(1+E577/100)*Rechner!$E$8</f>
        <v>81.427199999999999</v>
      </c>
      <c r="H577" s="8">
        <f t="shared" si="35"/>
        <v>0</v>
      </c>
      <c r="I577" s="8">
        <f t="shared" si="39"/>
        <v>0</v>
      </c>
      <c r="K577" s="8">
        <f t="shared" si="36"/>
        <v>-15.18</v>
      </c>
      <c r="L577" s="8">
        <f>(1+K577/100)*Rechner!$E$8</f>
        <v>81.427199999999999</v>
      </c>
    </row>
    <row r="578" spans="4:12">
      <c r="D578" s="1">
        <v>1588</v>
      </c>
      <c r="E578" s="8">
        <f t="shared" si="34"/>
        <v>-15.18</v>
      </c>
      <c r="F578" s="8">
        <f>(1+E578/100)*Rechner!$E$8</f>
        <v>81.427199999999999</v>
      </c>
      <c r="H578" s="8">
        <f t="shared" si="35"/>
        <v>0</v>
      </c>
      <c r="I578" s="8">
        <f t="shared" si="39"/>
        <v>0</v>
      </c>
      <c r="K578" s="8">
        <f t="shared" si="36"/>
        <v>-15.18</v>
      </c>
      <c r="L578" s="8">
        <f>(1+K578/100)*Rechner!$E$8</f>
        <v>81.427199999999999</v>
      </c>
    </row>
    <row r="579" spans="4:12">
      <c r="D579" s="1">
        <v>1590</v>
      </c>
      <c r="E579" s="8">
        <f t="shared" si="34"/>
        <v>-15.18</v>
      </c>
      <c r="F579" s="8">
        <f>(1+E579/100)*Rechner!$E$8</f>
        <v>81.427199999999999</v>
      </c>
      <c r="H579" s="8">
        <f t="shared" si="35"/>
        <v>0</v>
      </c>
      <c r="I579" s="8">
        <f t="shared" si="39"/>
        <v>0</v>
      </c>
      <c r="K579" s="8">
        <f t="shared" si="36"/>
        <v>-15.18</v>
      </c>
      <c r="L579" s="8">
        <f>(1+K579/100)*Rechner!$E$8</f>
        <v>81.427199999999999</v>
      </c>
    </row>
    <row r="580" spans="4:12">
      <c r="D580" s="1">
        <v>1592</v>
      </c>
      <c r="E580" s="8">
        <f t="shared" si="34"/>
        <v>-15.18</v>
      </c>
      <c r="F580" s="8">
        <f>(1+E580/100)*Rechner!$E$8</f>
        <v>81.427199999999999</v>
      </c>
      <c r="H580" s="8">
        <f t="shared" si="35"/>
        <v>0</v>
      </c>
      <c r="I580" s="8">
        <f t="shared" si="39"/>
        <v>0</v>
      </c>
      <c r="K580" s="8">
        <f t="shared" si="36"/>
        <v>-15.18</v>
      </c>
      <c r="L580" s="8">
        <f>(1+K580/100)*Rechner!$E$8</f>
        <v>81.427199999999999</v>
      </c>
    </row>
    <row r="581" spans="4:12">
      <c r="D581" s="1">
        <v>1594</v>
      </c>
      <c r="E581" s="8">
        <f t="shared" si="34"/>
        <v>-15.18</v>
      </c>
      <c r="F581" s="8">
        <f>(1+E581/100)*Rechner!$E$8</f>
        <v>81.427199999999999</v>
      </c>
      <c r="H581" s="8">
        <f t="shared" si="35"/>
        <v>0</v>
      </c>
      <c r="I581" s="8">
        <f t="shared" si="39"/>
        <v>0</v>
      </c>
      <c r="K581" s="8">
        <f t="shared" si="36"/>
        <v>-15.18</v>
      </c>
      <c r="L581" s="8">
        <f>(1+K581/100)*Rechner!$E$8</f>
        <v>81.427199999999999</v>
      </c>
    </row>
    <row r="582" spans="4:12">
      <c r="D582" s="1">
        <v>1596</v>
      </c>
      <c r="E582" s="8">
        <f t="shared" si="34"/>
        <v>-15.18</v>
      </c>
      <c r="F582" s="8">
        <f>(1+E582/100)*Rechner!$E$8</f>
        <v>81.427199999999999</v>
      </c>
      <c r="H582" s="8">
        <f t="shared" si="35"/>
        <v>0</v>
      </c>
      <c r="I582" s="8">
        <f t="shared" si="39"/>
        <v>0</v>
      </c>
      <c r="K582" s="8">
        <f t="shared" si="36"/>
        <v>-15.18</v>
      </c>
      <c r="L582" s="8">
        <f>(1+K582/100)*Rechner!$E$8</f>
        <v>81.427199999999999</v>
      </c>
    </row>
    <row r="583" spans="4:12">
      <c r="D583" s="1">
        <v>1598</v>
      </c>
      <c r="E583" s="8">
        <f t="shared" si="34"/>
        <v>-15.18</v>
      </c>
      <c r="F583" s="8">
        <f>(1+E583/100)*Rechner!$E$8</f>
        <v>81.427199999999999</v>
      </c>
      <c r="H583" s="8">
        <f t="shared" si="35"/>
        <v>0</v>
      </c>
      <c r="I583" s="8">
        <f t="shared" si="39"/>
        <v>0</v>
      </c>
      <c r="K583" s="8">
        <f t="shared" si="36"/>
        <v>-15.18</v>
      </c>
      <c r="L583" s="8">
        <f>(1+K583/100)*Rechner!$E$8</f>
        <v>81.427199999999999</v>
      </c>
    </row>
    <row r="584" spans="4:12">
      <c r="D584" s="1">
        <v>1600</v>
      </c>
      <c r="E584" s="8">
        <f t="shared" si="34"/>
        <v>-15.18</v>
      </c>
      <c r="F584" s="8">
        <f>(1+E584/100)*Rechner!$E$8</f>
        <v>81.427199999999999</v>
      </c>
      <c r="H584" s="8">
        <f t="shared" si="35"/>
        <v>0</v>
      </c>
      <c r="I584" s="8">
        <f t="shared" si="39"/>
        <v>0</v>
      </c>
      <c r="K584" s="8">
        <f t="shared" si="36"/>
        <v>-15.18</v>
      </c>
      <c r="L584" s="8">
        <f>(1+K584/100)*Rechner!$E$8</f>
        <v>81.427199999999999</v>
      </c>
    </row>
  </sheetData>
  <sheetProtection selectLockedCells="1" selectUnlockedCell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1E2B1D9FCEC2A4B83F0833AC2B717E6" ma:contentTypeVersion="14" ma:contentTypeDescription="Ein neues Dokument erstellen." ma:contentTypeScope="" ma:versionID="96b3f189ea0c16f0e2e488679188f183">
  <xsd:schema xmlns:xsd="http://www.w3.org/2001/XMLSchema" xmlns:xs="http://www.w3.org/2001/XMLSchema" xmlns:p="http://schemas.microsoft.com/office/2006/metadata/properties" xmlns:ns3="07851d69-2019-4ded-bc17-cbd3a55e25e6" xmlns:ns4="b425ea9a-3498-4b3e-8187-24fb405cc895" targetNamespace="http://schemas.microsoft.com/office/2006/metadata/properties" ma:root="true" ma:fieldsID="355150a3c90f2aa1efd20fba97ba07c7" ns3:_="" ns4:_="">
    <xsd:import namespace="07851d69-2019-4ded-bc17-cbd3a55e25e6"/>
    <xsd:import namespace="b425ea9a-3498-4b3e-8187-24fb405cc89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851d69-2019-4ded-bc17-cbd3a55e2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25ea9a-3498-4b3e-8187-24fb405cc895"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SharingHintHash" ma:index="18"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B5477-4663-4ED9-91FB-4FE3C986E338}">
  <ds:schemaRefs>
    <ds:schemaRef ds:uri="http://schemas.microsoft.com/office/2006/documentManagement/types"/>
    <ds:schemaRef ds:uri="07851d69-2019-4ded-bc17-cbd3a55e25e6"/>
    <ds:schemaRef ds:uri="b425ea9a-3498-4b3e-8187-24fb405cc895"/>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B1CD552-A201-42AE-83EA-791E08416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851d69-2019-4ded-bc17-cbd3a55e25e6"/>
    <ds:schemaRef ds:uri="b425ea9a-3498-4b3e-8187-24fb405cc8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0BCD0-8640-4BC5-BAEE-B5F87A29E6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Infos</vt:lpstr>
      <vt:lpstr>Rechner</vt:lpstr>
      <vt:lpstr>Daten</vt:lpstr>
    </vt:vector>
  </TitlesOfParts>
  <Company>EWV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h.winkelmeier</dc:creator>
  <cp:lastModifiedBy>Gerhard Scheuer</cp:lastModifiedBy>
  <cp:lastPrinted>2022-10-13T08:12:17Z</cp:lastPrinted>
  <dcterms:created xsi:type="dcterms:W3CDTF">2009-10-17T10:53:49Z</dcterms:created>
  <dcterms:modified xsi:type="dcterms:W3CDTF">2024-08-07T16:11:00Z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0x010100B1E2B1D9FCEC2A4B83F0833AC2B717E6</vt:lpwstr>
  </property>
</Properties>
</file>